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ОФЭ\ОБМЕН\Привет\РАСКРЫТИЕ ИНФОРМАЦИИ\2023г\на выход\"/>
    </mc:Choice>
  </mc:AlternateContent>
  <bookViews>
    <workbookView xWindow="0" yWindow="0" windowWidth="15360" windowHeight="6405"/>
  </bookViews>
  <sheets>
    <sheet name="стр.1" sheetId="3" r:id="rId1"/>
  </sheets>
  <externalReferences>
    <externalReference r:id="rId2"/>
    <externalReference r:id="rId3"/>
  </externalReferences>
  <definedNames>
    <definedName name="__IntlFixup" hidden="1">TRUE</definedName>
    <definedName name="aaa" hidden="1">{#N/A,#N/A,FALSE,"Denmark";#N/A,#N/A,FALSE,"Denmark"}</definedName>
    <definedName name="anal" hidden="1">{#N/A,#N/A,TRUE,"Фин.рез"}</definedName>
    <definedName name="CRS" hidden="1">{#N/A,#N/A,TRUE,"Фин.рез"}</definedName>
    <definedName name="dfg" hidden="1">{#N/A,#N/A,TRUE,"Фин.рез"}</definedName>
    <definedName name="fgjhfg" hidden="1">{#N/A,#N/A,TRUE,"Фин.рез"}</definedName>
    <definedName name="HTML_C" hidden="1">{"'Sheet1'!$A$12:$K$107"}</definedName>
    <definedName name="HTML_CodePage" hidden="1">1252</definedName>
    <definedName name="HTML_Control" hidden="1">{"'Sheet1'!$A$12:$K$107"}</definedName>
    <definedName name="HTML_Description" hidden="1">""</definedName>
    <definedName name="HTML_Email" hidden="1">""</definedName>
    <definedName name="HTML_Header" hidden="1">"Cost of Capital"</definedName>
    <definedName name="HTML_LastUpdate" hidden="1">"9/11/00"</definedName>
    <definedName name="HTML_LineAfter" hidden="1">TRUE</definedName>
    <definedName name="HTML_LineBefore" hidden="1">TRUE</definedName>
    <definedName name="HTML_Name" hidden="1">"Aswath Damodaran"</definedName>
    <definedName name="HTML_OBDlg2" hidden="1">TRUE</definedName>
    <definedName name="HTML_OBDlg4" hidden="1">TRUE</definedName>
    <definedName name="HTML_OS" hidden="1">1</definedName>
    <definedName name="HTML_PathFileMac" hidden="1">"Macintosh HD:Web Site “~adamodar”:pc:datasets:MyHTML.html"</definedName>
    <definedName name="HTML_Title" hidden="1">"wacc"</definedName>
    <definedName name="jgjgh" hidden="1">{#N/A,#N/A,TRUE,"Фин.рез"}</definedName>
    <definedName name="output123" hidden="1">{#N/A,#N/A,FALSE,"Denmark";#N/A,#N/A,FALSE,"Denmark"}</definedName>
    <definedName name="wrn.111." hidden="1">{#N/A,#N/A,TRUE,"Фин.рез"}</definedName>
    <definedName name="wrn.112." hidden="1">{#N/A,#N/A,TRUE,"Фин.рез"}</definedName>
    <definedName name="wrn.mobile." hidden="1">{#N/A,#N/A,FALSE,"Denmark";#N/A,#N/A,FALSE,"Denmark"}</definedName>
    <definedName name="wrn.Summary." hidden="1">{#N/A,#N/A,FALSE,"Capex";#N/A,#N/A,FALSE,"Market"}</definedName>
    <definedName name="yusdruirsu" hidden="1">{#N/A,#N/A,TRUE,"Фин.рез"}</definedName>
    <definedName name="Z_2185FC51_7502_43A8_900A_0000B7F738F9_.wvu.Rows" hidden="1">[1]Forecast!$A$26:$IV$29,[1]Forecast!$A$35:$IV$36,[1]Forecast!$A$52:$IV$52,[1]Forecast!$A$56:$IV$60,[1]Forecast!$A$93:$IV$95,[1]Forecast!$A$106:$IV$114,[1]Forecast!$A$119:$IV$120,[1]Forecast!$A$123:$IV$124,[1]Forecast!$A$189:$IV$189,[1]Forecast!$A$254:$IV$254,[1]Forecast!$A$258:$IV$267,[1]Forecast!$A$270:$IV$271,[1]Forecast!$A$273:$IV$313,[1]Forecast!$A$317:$IV$318,[1]Forecast!$A$322:$IV$327,[1]Forecast!$A$339:$IV$339</definedName>
    <definedName name="Z_99D15F62_90C4_405A_985F_7C185F19F985_.wvu.Rows" hidden="1">[1]Forecast!$A$26:$IV$29,[1]Forecast!$A$35:$IV$36,[1]Forecast!$A$52:$IV$52,[1]Forecast!$A$56:$IV$60,[1]Forecast!$A$93:$IV$95,[1]Forecast!$A$106:$IV$114,[1]Forecast!$A$119:$IV$120,[1]Forecast!$A$123:$IV$124,[1]Forecast!$A$189:$IV$189,[1]Forecast!$A$254:$IV$254,[1]Forecast!$A$258:$IV$267,[1]Forecast!$A$270:$IV$271,[1]Forecast!$A$273:$IV$313,[1]Forecast!$A$317:$IV$318,[1]Forecast!$A$322:$IV$327,[1]Forecast!$A$339:$IV$339</definedName>
    <definedName name="ааа" hidden="1">{#N/A,#N/A,TRUE,"Фин.рез"}</definedName>
    <definedName name="аааа" hidden="1">{#N/A,#N/A,TRUE,"Фин.рез"}</definedName>
    <definedName name="аааааа" hidden="1">{#N/A,#N/A,TRUE,"Фин.рез"}</definedName>
    <definedName name="аап" hidden="1">{#N/A,#N/A,TRUE,"Фин.рез"}</definedName>
    <definedName name="анал." hidden="1">{#N/A,#N/A,TRUE,"Фин.рез"}</definedName>
    <definedName name="ббло" hidden="1">{#N/A,#N/A,TRUE,"Фин.рез"}</definedName>
    <definedName name="ва" hidden="1">{#N/A,#N/A,TRUE,"Фин.рез"}</definedName>
    <definedName name="вёёё" hidden="1">{#N/A,#N/A,TRUE,"Фин.рез"}</definedName>
    <definedName name="впап" hidden="1">{#N/A,#N/A,TRUE,"Фин.рез"}</definedName>
    <definedName name="ВыручкаАПЕ">[2]справочник!$A$38:$A$64</definedName>
    <definedName name="ВыручкаЭК">[2]справочник!$A$87</definedName>
    <definedName name="гггг" hidden="1">{#N/A,#N/A,TRUE,"Фин.рез"}</definedName>
    <definedName name="год" hidden="1">{#N/A,#N/A,TRUE,"Фин.рез"}</definedName>
    <definedName name="иии" hidden="1">{#N/A,#N/A,TRUE,"Фин.рез"}</definedName>
    <definedName name="лбпдщюж" hidden="1">{#N/A,#N/A,TRUE,"Фин.рез"}</definedName>
    <definedName name="лл" hidden="1">{#N/A,#N/A,TRUE,"Фин.рез"}</definedName>
    <definedName name="ллл" hidden="1">{#N/A,#N/A,TRUE,"Фин.рез"}</definedName>
    <definedName name="лололльд" hidden="1">{#N/A,#N/A,TRUE,"Фин.рез"}</definedName>
    <definedName name="март" hidden="1">{#N/A,#N/A,TRUE,"Фин.рез"}</definedName>
    <definedName name="ммммммм" hidden="1">{#N/A,#N/A,TRUE,"Фин.рез"}</definedName>
    <definedName name="НаименованиеЭТ">[2]справочник!$A$72:$A$84</definedName>
    <definedName name="ннн" hidden="1">{#N/A,#N/A,TRUE,"Фин.рез"}</definedName>
    <definedName name="ноя" hidden="1">{#N/A,#N/A,TRUE,"Фин.рез"}</definedName>
    <definedName name="нрр" hidden="1">{#N/A,#N/A,TRUE,"Фин.рез"}</definedName>
    <definedName name="_xlnm.Print_Area" localSheetId="0">стр.1!$A$1:$FK$27</definedName>
    <definedName name="ожид.ТО" hidden="1">{#N/A,#N/A,TRUE,"Фин.рез"}</definedName>
    <definedName name="олр" hidden="1">{#N/A,#N/A,TRUE,"Фин.рез"}</definedName>
    <definedName name="онгвыкег" hidden="1">{#N/A,#N/A,TRUE,"Фин.рез"}</definedName>
    <definedName name="оооо" hidden="1">{#N/A,#N/A,TRUE,"Фин.рез"}</definedName>
    <definedName name="орне" hidden="1">{#N/A,#N/A,TRUE,"Фин.рез"}</definedName>
    <definedName name="п" hidden="1">{#N/A,#N/A,TRUE,"Фин.рез"}</definedName>
    <definedName name="пеп" hidden="1">{#N/A,#N/A,TRUE,"Фин.рез"}</definedName>
    <definedName name="ппр" hidden="1">{#N/A,#N/A,TRUE,"Фин.рез"}</definedName>
    <definedName name="рап" hidden="1">{#N/A,#N/A,TRUE,"Фин.рез"}</definedName>
    <definedName name="рас" hidden="1">{#N/A,#N/A,TRUE,"Фин.рез"}</definedName>
    <definedName name="роит" hidden="1">{#N/A,#N/A,TRUE,"Фин.рез"}</definedName>
    <definedName name="рол" hidden="1">{#N/A,#N/A,TRUE,"Фин.рез"}</definedName>
    <definedName name="рр" hidden="1">{#N/A,#N/A,TRUE,"Фин.рез"}</definedName>
    <definedName name="ррр" hidden="1">{#N/A,#N/A,TRUE,"Фин.рез"}</definedName>
    <definedName name="сен" hidden="1">{#N/A,#N/A,TRUE,"Фин.рез"}</definedName>
    <definedName name="фев" hidden="1">{#N/A,#N/A,TRUE,"Фин.рез"}</definedName>
    <definedName name="фыв" hidden="1">{#N/A,#N/A,TRUE,"Фин.рез"}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X21" i="3" l="1"/>
  <c r="AK21" i="3"/>
  <c r="AK19" i="3"/>
  <c r="AX16" i="3"/>
  <c r="AK16" i="3"/>
  <c r="AK14" i="3"/>
  <c r="AX11" i="3"/>
  <c r="AK11" i="3"/>
  <c r="AK9" i="3"/>
  <c r="AX9" i="3"/>
  <c r="AX19" i="3" s="1"/>
  <c r="AX14" i="3" l="1"/>
</calcChain>
</file>

<file path=xl/sharedStrings.xml><?xml version="1.0" encoding="utf-8"?>
<sst xmlns="http://schemas.openxmlformats.org/spreadsheetml/2006/main" count="38" uniqueCount="28">
  <si>
    <t>Оборудование</t>
  </si>
  <si>
    <t>Форма № 3-г</t>
  </si>
  <si>
    <t xml:space="preserve">Отчет о реализации Инвестиционной программы субъекта естественной монополии в </t>
  </si>
  <si>
    <t xml:space="preserve"> году *</t>
  </si>
  <si>
    <t>№
п/п</t>
  </si>
  <si>
    <t>Наименование проекта
в рамках
инвестиционной программы СЕМ</t>
  </si>
  <si>
    <t>Срок реализации</t>
  </si>
  <si>
    <t>Расходы на реализацию инвестиционной программы, всего
(тыс. руб.)</t>
  </si>
  <si>
    <t>Расходы на реализацию инвестиционной программы  в периоде t (отчетный период)</t>
  </si>
  <si>
    <t>Отклонение фактических показателей от плановых</t>
  </si>
  <si>
    <t>начало
(мес./год)</t>
  </si>
  <si>
    <t>окончание
(мес./год)</t>
  </si>
  <si>
    <t>план ***</t>
  </si>
  <si>
    <t>факт</t>
  </si>
  <si>
    <t>период t
(отчетный период)
(тыс. руб.)</t>
  </si>
  <si>
    <t>с начала реализации проекта нарастающим итогом
(тыс. руб.)</t>
  </si>
  <si>
    <t>период t
(отчетный период), %</t>
  </si>
  <si>
    <t>с начала реализации проекта нарастающим итогом, %</t>
  </si>
  <si>
    <t>в том числе:</t>
  </si>
  <si>
    <t>- за счет собственных средств организации;</t>
  </si>
  <si>
    <t>- за счет заемных средств;</t>
  </si>
  <si>
    <t>- за счет средств бюджетов всех уровней бюджетной системы РФ **.</t>
  </si>
  <si>
    <t>____*_Приводятся сведения на очередной период (период t).</t>
  </si>
  <si>
    <t>___**_В случае, если предусмотрено финансирование реализации инвестиционной программы (инвестиционного проекта) за счет средств нескольких уровней бюджетной системы Российской Федерации, приводится расшифровка запланированных сумм расходов с детализацией по каждому уровню.</t>
  </si>
  <si>
    <t>__***_В текущих ценах.</t>
  </si>
  <si>
    <t>Реконструкция зданий и сооружений объектов</t>
  </si>
  <si>
    <t>Спецтехника и транспортные средства</t>
  </si>
  <si>
    <t>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</si>
</sst>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_р_._-;\-* #,##0_р_._-;_-* &quot;-&quot;??_р_._-;_-@_-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2" fillId="0" borderId="5" xfId="0" applyFont="1" applyBorder="1" applyAlignment="1">
      <alignment horizontal="left"/>
    </xf>
    <xf numFmtId="165" fontId="2" fillId="0" borderId="0" xfId="0" applyNumberFormat="1" applyFont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7" xfId="0" applyFont="1" applyBorder="1" applyAlignment="1">
      <alignment horizontal="left" vertical="top"/>
    </xf>
    <xf numFmtId="0" fontId="2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horizontal="center" vertical="center" textRotation="90" wrapText="1"/>
    </xf>
    <xf numFmtId="0" fontId="4" fillId="0" borderId="9" xfId="0" applyFont="1" applyBorder="1" applyAlignment="1">
      <alignment horizontal="center" vertical="center" textRotation="90" wrapText="1"/>
    </xf>
    <xf numFmtId="0" fontId="4" fillId="0" borderId="0" xfId="0" applyFont="1" applyBorder="1" applyAlignment="1">
      <alignment horizontal="center" vertical="center" textRotation="90" wrapText="1"/>
    </xf>
    <xf numFmtId="0" fontId="4" fillId="0" borderId="10" xfId="0" applyFont="1" applyBorder="1" applyAlignment="1">
      <alignment horizontal="center" vertical="center" textRotation="90" wrapText="1"/>
    </xf>
    <xf numFmtId="0" fontId="4" fillId="0" borderId="11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12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49" fontId="2" fillId="0" borderId="9" xfId="0" applyNumberFormat="1" applyFont="1" applyBorder="1" applyAlignment="1">
      <alignment horizontal="center" vertical="top"/>
    </xf>
    <xf numFmtId="49" fontId="2" fillId="0" borderId="0" xfId="0" applyNumberFormat="1" applyFont="1" applyBorder="1" applyAlignment="1">
      <alignment horizontal="center" vertical="top"/>
    </xf>
    <xf numFmtId="49" fontId="2" fillId="0" borderId="10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4" fillId="0" borderId="1" xfId="0" applyNumberFormat="1" applyFont="1" applyBorder="1" applyAlignment="1">
      <alignment horizontal="center" vertical="center"/>
    </xf>
    <xf numFmtId="165" fontId="4" fillId="0" borderId="1" xfId="1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top"/>
    </xf>
    <xf numFmtId="0" fontId="2" fillId="0" borderId="1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10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9" fontId="2" fillId="0" borderId="1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center" vertical="top"/>
    </xf>
    <xf numFmtId="49" fontId="2" fillId="0" borderId="12" xfId="0" applyNumberFormat="1" applyFont="1" applyBorder="1" applyAlignment="1">
      <alignment horizontal="center" vertical="top"/>
    </xf>
    <xf numFmtId="9" fontId="4" fillId="0" borderId="1" xfId="2" applyFont="1" applyBorder="1" applyAlignment="1">
      <alignment horizontal="center" vertical="center"/>
    </xf>
    <xf numFmtId="9" fontId="2" fillId="0" borderId="1" xfId="2" applyFont="1" applyBorder="1" applyAlignment="1">
      <alignment horizontal="center" vertical="center"/>
    </xf>
    <xf numFmtId="0" fontId="5" fillId="0" borderId="0" xfId="0" applyFont="1" applyAlignment="1">
      <alignment horizontal="justify" wrapText="1"/>
    </xf>
  </cellXfs>
  <cellStyles count="3">
    <cellStyle name="Обычный" xfId="0" builtinId="0"/>
    <cellStyle name="Процентный 2" xfId="2"/>
    <cellStyle name="Финансовый 2" xfId="1"/>
  </cellStyles>
  <dxfs count="0"/>
  <tableStyles count="0" defaultTableStyle="TableStyleMedium2" defaultPivotStyle="PivotStyleLight16"/>
  <colors>
    <mruColors>
      <color rgb="FFFFCCCC"/>
      <color rgb="FFFF99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stem\BusPlan\&#1041;&#1080;&#1079;&#1085;&#1077;&#1089;-&#1087;&#1083;&#1072;&#1085;%202003\&#1055;&#1088;&#1086;&#1075;&#1085;&#1086;&#1079;&#1099;%20&#1076;&#1074;&#1080;&#1078;&#1077;&#1085;&#1080;&#1103;%20&#1076;&#1077;&#1085;&#1077;&#1078;&#1085;&#1099;&#1093;%20&#1089;&#1088;&#1077;&#1076;&#1089;&#1090;&#1074;\&#1044;&#1086;%20&#1072;&#1087;&#1088;&#1077;&#1083;&#1103;%2004%20&#1089;%20&#1085;&#1086;&#1074;&#1086;&#1075;&#1086;&#1076;&#1085;&#1077;&#1081;%20&#1082;&#1072;&#1084;&#1087;&#1072;&#1085;&#1080;&#1077;&#1081;\&#1055;&#1088;&#1086;&#1075;&#1085;&#1086;&#1079;%20&#1076;&#1077;&#1082;&#1072;&#1073;&#1088;&#1100;%20&#1072;&#1087;&#1088;&#1077;&#1083;&#1100;%20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fs2\&#1054;&#1041;&#1052;&#1045;&#1053;\&#1055;&#1088;&#1080;&#1074;&#1077;&#1090;\&#1041;&#1102;&#1076;&#1078;&#1077;&#1090;%202018\&#1043;&#1088;&#1091;&#1087;&#1087;&#1072;&#1055;&#1080;&#1050;&#1044;\&#1047;&#1072;&#1103;&#1074;&#1082;&#1072;%20&#1042;&#1067;&#1056;&#1059;&#1063;&#1050;&#104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и прихода (расчет)"/>
      <sheetName val="Графики прихода (итог)"/>
      <sheetName val="Факт EUR in USD"/>
      <sheetName val="ИТОГО  прогноз расчет вариантов"/>
      <sheetName val="Расчет прямых номеров"/>
      <sheetName val="Запчасти (Баров)"/>
      <sheetName val="Частоты"/>
      <sheetName val="Эксплуатация NMT"/>
      <sheetName val="Трафик"/>
      <sheetName val="Трафик IMT"/>
      <sheetName val="Аб. обор-ие"/>
      <sheetName val="Terms"/>
      <sheetName val="Аренда каналов"/>
      <sheetName val="Расх. на персонал"/>
      <sheetName val="Аренда и охрана офиса"/>
      <sheetName val="ремонт и содержание офиса"/>
      <sheetName val="Налоги "/>
      <sheetName val="Обслуживание долга"/>
      <sheetName val="Закупка компьютеров"/>
      <sheetName val="Обслуж. компьютеров и сети"/>
      <sheetName val="Трафик Интернет"/>
      <sheetName val="Прочее"/>
      <sheetName val="Затраты на новые технологии"/>
      <sheetName val="Forecast"/>
      <sheetName val="Actual payments"/>
      <sheetName val="Сумма"/>
      <sheetName val="Прогноз декабрь апрель 2004"/>
      <sheetName val="KEY"/>
      <sheetName val="Данные"/>
      <sheetName val="WIVRA"/>
      <sheetName val="Proforma"/>
      <sheetName val="Payroll"/>
      <sheetName val="Data_CF"/>
      <sheetName val="CSCCincSKR"/>
      <sheetName val="TRAFFIC CALC"/>
      <sheetName val="TRAFFIC PARM"/>
      <sheetName val="ECONOMIC DATA"/>
      <sheetName val="REPORT"/>
      <sheetName val="SENSITIVITY"/>
      <sheetName val="Data Sheet"/>
      <sheetName val="осв ОАО (2)"/>
      <sheetName val="BS"/>
      <sheetName val="Сценарии"/>
      <sheetName val="ФД"/>
      <sheetName val="Lib"/>
      <sheetName val="XLR_NoRangeSheet"/>
      <sheetName val="трансформация1"/>
      <sheetName val="Control"/>
      <sheetName val="Баланс hti"/>
      <sheetName val="кфп-с-м2м "/>
      <sheetName val="Settl.Finanacing"/>
      <sheetName val="P&amp;L"/>
      <sheetName val="InpC"/>
      <sheetName val="Справочник статей"/>
      <sheetName val="Tickmarks"/>
      <sheetName val="ДИН2014"/>
      <sheetName val="Breakdown AR"/>
      <sheetName val="Графики_прихода_(расчет)"/>
      <sheetName val="Графики_прихода_(итог)"/>
      <sheetName val="Факт_EUR_in_USD"/>
      <sheetName val="ИТОГО__прогноз_расчет_вариантов"/>
      <sheetName val="Расчет_прямых_номеров"/>
      <sheetName val="Запчасти_(Баров)"/>
      <sheetName val="Эксплуатация_NMT"/>
      <sheetName val="Трафик_IMT"/>
      <sheetName val="Аб__обор-ие"/>
      <sheetName val="Аренда_каналов"/>
      <sheetName val="Расх__на_персонал"/>
      <sheetName val="Аренда_и_охрана_офиса"/>
      <sheetName val="ремонт_и_содержание_офиса"/>
      <sheetName val="Налоги_"/>
      <sheetName val="Обслуживание_долга"/>
      <sheetName val="Закупка_компьютеров"/>
      <sheetName val="Обслуж__компьютеров_и_сети"/>
      <sheetName val="Трафик_Интернет"/>
      <sheetName val="Затраты_на_новые_технологии"/>
      <sheetName val="Actual_payments"/>
      <sheetName val="Прогноз_декабрь_апрель_2004"/>
      <sheetName val="Assumptions"/>
      <sheetName val="Соответствие статей БДР-ДДС"/>
      <sheetName val="статьи"/>
      <sheetName val="MEX95IB"/>
      <sheetName val="тех.лист"/>
      <sheetName val="справочник"/>
      <sheetName val=" "/>
      <sheetName val="Bendra"/>
      <sheetName val="Информация"/>
      <sheetName val="SAS TB 6m2006"/>
      <sheetName val="indicative ref margin"/>
      <sheetName val="S 60"/>
      <sheetName val="Index"/>
      <sheetName val="BS Act_by month"/>
      <sheetName val="CapEx"/>
      <sheetName val="CF act"/>
      <sheetName val="CF BB"/>
      <sheetName val="HC"/>
      <sheetName val="P&amp;L Act_month"/>
      <sheetName val="P&amp;L BB_month"/>
      <sheetName val="Заказы"/>
      <sheetName val=""/>
      <sheetName val="Прогноз%20декабрь%20апрель%2020"/>
      <sheetName val="Total Revenue"/>
      <sheetName val="Adjustment schedule"/>
      <sheetName val="Sub group code &amp; Name"/>
      <sheetName val="SAD"/>
      <sheetName val="ИСХОДНИК"/>
      <sheetName val="Гренобль Ту-204"/>
      <sheetName val="Dropdown list"/>
      <sheetName val="саратов (2)"/>
      <sheetName val="Input_Assumptions"/>
      <sheetName val="Прайс Лист"/>
      <sheetName val="оглавление"/>
      <sheetName val="Список регионов"/>
      <sheetName val="Service"/>
      <sheetName val="Графики_прихода_(расчет)1"/>
      <sheetName val="Графики_прихода_(итог)1"/>
      <sheetName val="Факт_EUR_in_USD1"/>
      <sheetName val="ИТОГО__прогноз_расчет_варианто1"/>
      <sheetName val="Расчет_прямых_номеров1"/>
      <sheetName val="Запчасти_(Баров)1"/>
      <sheetName val="Эксплуатация_NMT1"/>
      <sheetName val="Трафик_IMT1"/>
      <sheetName val="Аб__обор-ие1"/>
      <sheetName val="Аренда_каналов1"/>
      <sheetName val="Расх__на_персонал1"/>
      <sheetName val="Аренда_и_охрана_офиса1"/>
      <sheetName val="ремонт_и_содержание_офиса1"/>
      <sheetName val="Налоги_1"/>
      <sheetName val="Обслуживание_долга1"/>
      <sheetName val="Закупка_компьютеров1"/>
      <sheetName val="Обслуж__компьютеров_и_сети1"/>
      <sheetName val="Трафик_Интернет1"/>
      <sheetName val="Затраты_на_новые_технологии1"/>
      <sheetName val="Actual_payments1"/>
      <sheetName val="TRAFFIC_CALC"/>
      <sheetName val="TRAFFIC_PARM"/>
      <sheetName val="ECONOMIC_DATA"/>
      <sheetName val="Data_Sheet"/>
      <sheetName val="осв_ОАО_(2)"/>
      <sheetName val="Прогноз_декабрь_апрель_20041"/>
      <sheetName val="Settl_Finanacing"/>
      <sheetName val="Баланс_hti"/>
      <sheetName val="кфп-с-м2м_"/>
      <sheetName val="Breakdown_AR"/>
      <sheetName val="Соответствие_статей_БДР-ДДС"/>
      <sheetName val="SAS_TB_6m2006"/>
      <sheetName val="Справочник_статей"/>
      <sheetName val="_"/>
      <sheetName val="Выпадающие списки"/>
      <sheetName val="Справочник МВЗ"/>
      <sheetName val="Справочник ДДС"/>
      <sheetName val="Справочники"/>
      <sheetName val="Segment_OIBDA"/>
      <sheetName val="Date 2"/>
      <sheetName val="schsts"/>
      <sheetName val="Year 3"/>
      <sheetName val="ITALIANS"/>
      <sheetName val="EBITDA Bridges v Budget"/>
      <sheetName val="ВГО"/>
      <sheetName val="Лист"/>
      <sheetName val="Факт Dink-Inv 2004"/>
      <sheetName val="Segmental Analysis"/>
      <sheetName val="CPS &amp; CbC"/>
      <sheetName val="Справочник статей БУ "/>
      <sheetName val="Ставка"/>
      <sheetName val="Прайс_Лист"/>
      <sheetName val="Гренобль_Ту-204"/>
      <sheetName val="Dropdown_list"/>
      <sheetName val="Список_регионов"/>
      <sheetName val="Выпадающие_списки"/>
      <sheetName val="Направления деятельности"/>
      <sheetName val="списки"/>
      <sheetName val="АТСи"/>
      <sheetName val="лист1"/>
      <sheetName val="Макропараметры"/>
      <sheetName val="СВОДНАЯ "/>
      <sheetName val="natl consult reg."/>
      <sheetName val="cus_HK1033"/>
      <sheetName val="comps"/>
      <sheetName val="РИСКИ 2010"/>
      <sheetName val="РИСКИ2011"/>
      <sheetName val="i-network capex costs"/>
      <sheetName val="indicative_ref_margin"/>
      <sheetName val="indicative_ref_margin1"/>
      <sheetName val="Графики_прихода_(расчет)2"/>
      <sheetName val="Графики_прихода_(итог)2"/>
      <sheetName val="Факт_EUR_in_USD2"/>
      <sheetName val="ИТОГО__прогноз_расчет_варианто2"/>
      <sheetName val="Расчет_прямых_номеров2"/>
      <sheetName val="Запчасти_(Баров)2"/>
      <sheetName val="Эксплуатация_NMT2"/>
      <sheetName val="Трафик_IMT2"/>
      <sheetName val="Аб__обор-ие2"/>
      <sheetName val="Аренда_каналов2"/>
      <sheetName val="Расх__на_персонал2"/>
      <sheetName val="Аренда_и_охрана_офиса2"/>
      <sheetName val="ремонт_и_содержание_офиса2"/>
      <sheetName val="Налоги_2"/>
      <sheetName val="Обслуживание_долга2"/>
      <sheetName val="Закупка_компьютеров2"/>
      <sheetName val="Обслуж__компьютеров_и_сети2"/>
      <sheetName val="Трафик_Интернет2"/>
      <sheetName val="Затраты_на_новые_технологии2"/>
      <sheetName val="Actual_payments2"/>
      <sheetName val="indicative_ref_margin2"/>
      <sheetName val="Графики_прихода_(расчет)3"/>
      <sheetName val="Графики_прихода_(итог)3"/>
      <sheetName val="Факт_EUR_in_USD3"/>
      <sheetName val="ИТОГО__прогноз_расчет_варианто3"/>
      <sheetName val="Расчет_прямых_номеров3"/>
      <sheetName val="Запчасти_(Баров)3"/>
      <sheetName val="Эксплуатация_NMT3"/>
      <sheetName val="Трафик_IMT3"/>
      <sheetName val="Аб__обор-ие3"/>
      <sheetName val="Аренда_каналов3"/>
      <sheetName val="Расх__на_персонал3"/>
      <sheetName val="Аренда_и_охрана_офиса3"/>
      <sheetName val="ремонт_и_содержание_офиса3"/>
      <sheetName val="Налоги_3"/>
      <sheetName val="Обслуживание_долга3"/>
      <sheetName val="Закупка_компьютеров3"/>
      <sheetName val="Обслуж__компьютеров_и_сети3"/>
      <sheetName val="Трафик_Интернет3"/>
      <sheetName val="Затраты_на_новые_технологии3"/>
      <sheetName val="Actual_payments3"/>
      <sheetName val="indicative_ref_margin3"/>
      <sheetName val="Графики_прихода_(расчет)4"/>
      <sheetName val="Графики_прихода_(итог)4"/>
      <sheetName val="Факт_EUR_in_USD4"/>
      <sheetName val="ИТОГО__прогноз_расчет_варианто4"/>
      <sheetName val="Расчет_прямых_номеров4"/>
      <sheetName val="Запчасти_(Баров)4"/>
      <sheetName val="Эксплуатация_NMT4"/>
      <sheetName val="Трафик_IMT4"/>
      <sheetName val="Аб__обор-ие4"/>
      <sheetName val="Аренда_каналов4"/>
      <sheetName val="Расх__на_персонал4"/>
      <sheetName val="Аренда_и_охрана_офиса4"/>
      <sheetName val="ремонт_и_содержание_офиса4"/>
      <sheetName val="Налоги_4"/>
      <sheetName val="Обслуживание_долга4"/>
      <sheetName val="Закупка_компьютеров4"/>
      <sheetName val="Обслуж__компьютеров_и_сети4"/>
      <sheetName val="Трафик_Интернет4"/>
      <sheetName val="Затраты_на_новые_технологии4"/>
      <sheetName val="Actual_payments4"/>
      <sheetName val="indicative_ref_margin4"/>
      <sheetName val="TRAFFIC_CALC1"/>
      <sheetName val="TRAFFIC_PARM1"/>
      <sheetName val="ECONOMIC_DATA1"/>
      <sheetName val="осв_ОАО_(2)1"/>
      <sheetName val="Data_Sheet1"/>
      <sheetName val="Rates"/>
      <sheetName val="фасады общий"/>
      <sheetName val="П"/>
      <sheetName val="Список компаний группы"/>
      <sheetName val="КУУ"/>
      <sheetName val="Budget presentation back up"/>
      <sheetName val="Б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>
        <row r="26">
          <cell r="B26">
            <v>605</v>
          </cell>
          <cell r="C26" t="str">
            <v>КОМЕТ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 t="e">
            <v>#REF!</v>
          </cell>
          <cell r="S26">
            <v>0</v>
          </cell>
          <cell r="T26">
            <v>0</v>
          </cell>
          <cell r="U26">
            <v>0</v>
          </cell>
        </row>
        <row r="27">
          <cell r="B27">
            <v>608</v>
          </cell>
          <cell r="C27" t="str">
            <v>МТУ (Совинтел)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 t="e">
            <v>#REF!</v>
          </cell>
          <cell r="S27">
            <v>0</v>
          </cell>
          <cell r="T27">
            <v>0</v>
          </cell>
          <cell r="U27">
            <v>0</v>
          </cell>
        </row>
        <row r="28">
          <cell r="B28">
            <v>611</v>
          </cell>
          <cell r="C28" t="str">
            <v>ТЕЛМОС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 t="e">
            <v>#REF!</v>
          </cell>
          <cell r="S28">
            <v>0</v>
          </cell>
          <cell r="T28">
            <v>0</v>
          </cell>
          <cell r="U28">
            <v>0</v>
          </cell>
        </row>
        <row r="29">
          <cell r="B29">
            <v>614</v>
          </cell>
          <cell r="C29" t="str">
            <v>РусСДО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 t="e">
            <v>#REF!</v>
          </cell>
          <cell r="S29">
            <v>0</v>
          </cell>
          <cell r="T29">
            <v>0</v>
          </cell>
          <cell r="U29">
            <v>0</v>
          </cell>
        </row>
        <row r="35">
          <cell r="A35">
            <v>10</v>
          </cell>
          <cell r="B35">
            <v>621</v>
          </cell>
          <cell r="C35" t="str">
            <v>МТУ (Совинтел, аб. плата за городские номера)</v>
          </cell>
          <cell r="D35">
            <v>86</v>
          </cell>
          <cell r="E35">
            <v>86</v>
          </cell>
          <cell r="G35">
            <v>48</v>
          </cell>
          <cell r="H35">
            <v>48</v>
          </cell>
          <cell r="I35">
            <v>48</v>
          </cell>
          <cell r="J35">
            <v>48</v>
          </cell>
          <cell r="K35">
            <v>48</v>
          </cell>
          <cell r="L35">
            <v>48</v>
          </cell>
          <cell r="M35">
            <v>48</v>
          </cell>
          <cell r="N35">
            <v>48</v>
          </cell>
          <cell r="O35">
            <v>48</v>
          </cell>
          <cell r="P35">
            <v>48</v>
          </cell>
          <cell r="Q35">
            <v>48</v>
          </cell>
          <cell r="R35" t="e">
            <v>#REF!</v>
          </cell>
          <cell r="S35">
            <v>144</v>
          </cell>
          <cell r="T35">
            <v>57.599999999999994</v>
          </cell>
          <cell r="U35">
            <v>-28.400000000000006</v>
          </cell>
        </row>
        <row r="36">
          <cell r="B36">
            <v>624</v>
          </cell>
        </row>
        <row r="52">
          <cell r="B52">
            <v>641</v>
          </cell>
        </row>
        <row r="56">
          <cell r="B56">
            <v>655</v>
          </cell>
          <cell r="C56" t="str">
            <v>Экcплуатационный взнос  по БС</v>
          </cell>
          <cell r="E56">
            <v>0</v>
          </cell>
          <cell r="G56">
            <v>25</v>
          </cell>
          <cell r="H56">
            <v>25</v>
          </cell>
          <cell r="I56">
            <v>25</v>
          </cell>
          <cell r="J56">
            <v>25</v>
          </cell>
          <cell r="K56">
            <v>25</v>
          </cell>
          <cell r="L56">
            <v>25</v>
          </cell>
          <cell r="M56">
            <v>25</v>
          </cell>
          <cell r="N56">
            <v>25</v>
          </cell>
          <cell r="O56">
            <v>25</v>
          </cell>
          <cell r="P56">
            <v>25</v>
          </cell>
          <cell r="Q56">
            <v>25</v>
          </cell>
          <cell r="R56" t="e">
            <v>#REF!</v>
          </cell>
          <cell r="S56">
            <v>75</v>
          </cell>
          <cell r="T56">
            <v>30</v>
          </cell>
          <cell r="U56">
            <v>30</v>
          </cell>
        </row>
        <row r="57">
          <cell r="B57">
            <v>656</v>
          </cell>
          <cell r="C57" t="str">
            <v>Согласование частот БС</v>
          </cell>
          <cell r="E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 t="e">
            <v>#REF!</v>
          </cell>
          <cell r="S57">
            <v>0</v>
          </cell>
          <cell r="T57">
            <v>0</v>
          </cell>
          <cell r="U57">
            <v>0</v>
          </cell>
        </row>
        <row r="58">
          <cell r="B58">
            <v>657</v>
          </cell>
          <cell r="C58" t="str">
            <v>Экcплуатационный взнос  по РРЛ</v>
          </cell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 t="e">
            <v>#REF!</v>
          </cell>
          <cell r="S58">
            <v>0</v>
          </cell>
          <cell r="T58">
            <v>0</v>
          </cell>
          <cell r="U58">
            <v>0</v>
          </cell>
        </row>
        <row r="59">
          <cell r="B59">
            <v>658</v>
          </cell>
          <cell r="C59" t="str">
            <v>Согласование частот РРЛ</v>
          </cell>
          <cell r="E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 t="e">
            <v>#REF!</v>
          </cell>
          <cell r="S59">
            <v>0</v>
          </cell>
          <cell r="T59">
            <v>0</v>
          </cell>
          <cell r="U59">
            <v>0</v>
          </cell>
        </row>
        <row r="60">
          <cell r="B60">
            <v>659</v>
          </cell>
          <cell r="C60" t="str">
            <v>Экспертиза сети</v>
          </cell>
          <cell r="E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 t="e">
            <v>#REF!</v>
          </cell>
          <cell r="S60">
            <v>0</v>
          </cell>
          <cell r="T60">
            <v>0</v>
          </cell>
          <cell r="U60">
            <v>0</v>
          </cell>
        </row>
        <row r="93">
          <cell r="B93">
            <v>725</v>
          </cell>
          <cell r="C93" t="str">
            <v>Затраты на подключение новых телефонов</v>
          </cell>
          <cell r="E93">
            <v>0</v>
          </cell>
          <cell r="G93">
            <v>48.602942726727086</v>
          </cell>
          <cell r="H93">
            <v>93.064068026315795</v>
          </cell>
          <cell r="I93">
            <v>158.00013201809213</v>
          </cell>
          <cell r="J93">
            <v>147.96314222405803</v>
          </cell>
          <cell r="K93">
            <v>172.08796734449763</v>
          </cell>
          <cell r="L93">
            <v>38.185071850146208</v>
          </cell>
          <cell r="M93">
            <v>71.900737733604331</v>
          </cell>
          <cell r="N93">
            <v>87.036324519804239</v>
          </cell>
          <cell r="O93">
            <v>100.90920448517112</v>
          </cell>
          <cell r="P93">
            <v>71.673178851704719</v>
          </cell>
          <cell r="Q93">
            <v>72.064628625637269</v>
          </cell>
          <cell r="R93" t="e">
            <v>#REF!</v>
          </cell>
          <cell r="S93">
            <v>299.66714277113499</v>
          </cell>
          <cell r="T93">
            <v>58.323531272072501</v>
          </cell>
          <cell r="U93">
            <v>58.323531272072501</v>
          </cell>
        </row>
        <row r="94">
          <cell r="B94">
            <v>758</v>
          </cell>
          <cell r="C94" t="str">
            <v>Затраты на замену телефонов</v>
          </cell>
          <cell r="E94">
            <v>0</v>
          </cell>
          <cell r="G94">
            <v>197.17336200264683</v>
          </cell>
          <cell r="H94">
            <v>196.57862580238211</v>
          </cell>
          <cell r="I94">
            <v>195.67491465993842</v>
          </cell>
          <cell r="J94">
            <v>138.89888593471073</v>
          </cell>
          <cell r="K94">
            <v>137.95848311390219</v>
          </cell>
          <cell r="L94">
            <v>136.95532856043602</v>
          </cell>
          <cell r="M94">
            <v>135.20334025374535</v>
          </cell>
          <cell r="N94">
            <v>134.11044726050494</v>
          </cell>
          <cell r="O94">
            <v>132.9754130631072</v>
          </cell>
          <cell r="P94">
            <v>131.80355801883999</v>
          </cell>
          <cell r="Q94">
            <v>130.59956404211681</v>
          </cell>
          <cell r="R94" t="e">
            <v>#REF!</v>
          </cell>
          <cell r="S94">
            <v>589.42690246496738</v>
          </cell>
          <cell r="T94">
            <v>236.60803440317619</v>
          </cell>
          <cell r="U94">
            <v>236.60803440317619</v>
          </cell>
        </row>
        <row r="95">
          <cell r="B95" t="str">
            <v>790-1</v>
          </cell>
          <cell r="C95" t="str">
            <v>Релизация аппаратов МСС дилерами</v>
          </cell>
          <cell r="E95">
            <v>0</v>
          </cell>
          <cell r="G95">
            <v>22.277898572368422</v>
          </cell>
          <cell r="H95">
            <v>30.763187067434213</v>
          </cell>
          <cell r="I95">
            <v>47.774437145050832</v>
          </cell>
          <cell r="J95">
            <v>45.584639878812368</v>
          </cell>
          <cell r="K95">
            <v>36.187204750011468</v>
          </cell>
          <cell r="L95">
            <v>19.439414390879939</v>
          </cell>
          <cell r="M95">
            <v>23.23542043204154</v>
          </cell>
          <cell r="N95">
            <v>27.138487089640559</v>
          </cell>
          <cell r="O95">
            <v>30.121023356707397</v>
          </cell>
          <cell r="P95">
            <v>23.268409356865934</v>
          </cell>
          <cell r="Q95">
            <v>23.612749472757724</v>
          </cell>
          <cell r="R95" t="e">
            <v>#REF!</v>
          </cell>
          <cell r="S95">
            <v>100.81552278485347</v>
          </cell>
          <cell r="T95">
            <v>26.733478286842104</v>
          </cell>
          <cell r="U95">
            <v>26.733478286842104</v>
          </cell>
        </row>
        <row r="106">
          <cell r="B106">
            <v>904</v>
          </cell>
          <cell r="C106" t="str">
            <v xml:space="preserve">Реклама (пресса, радио, TV, наружняя) 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 t="e">
            <v>#REF!</v>
          </cell>
          <cell r="T106">
            <v>0</v>
          </cell>
          <cell r="U106">
            <v>0</v>
          </cell>
        </row>
        <row r="107">
          <cell r="B107">
            <v>905</v>
          </cell>
          <cell r="C107" t="str">
            <v>Производство рекламных материалов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 t="e">
            <v>#REF!</v>
          </cell>
          <cell r="T107">
            <v>0</v>
          </cell>
          <cell r="U107">
            <v>0</v>
          </cell>
        </row>
        <row r="108">
          <cell r="B108">
            <v>906</v>
          </cell>
          <cell r="C108" t="str">
            <v xml:space="preserve">Услуги рекламных агентств 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 t="e">
            <v>#REF!</v>
          </cell>
          <cell r="T108">
            <v>0</v>
          </cell>
          <cell r="U108">
            <v>0</v>
          </cell>
        </row>
        <row r="109">
          <cell r="B109">
            <v>907</v>
          </cell>
          <cell r="C109" t="str">
            <v>Исследования рынка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 t="e">
            <v>#REF!</v>
          </cell>
          <cell r="T109">
            <v>0</v>
          </cell>
          <cell r="U109">
            <v>0</v>
          </cell>
        </row>
        <row r="110">
          <cell r="B110">
            <v>908</v>
          </cell>
          <cell r="C110" t="str">
            <v>PR / Спонсорская поддежка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 t="e">
            <v>#REF!</v>
          </cell>
          <cell r="T110">
            <v>0</v>
          </cell>
          <cell r="U110">
            <v>0</v>
          </cell>
        </row>
        <row r="111">
          <cell r="B111">
            <v>909</v>
          </cell>
          <cell r="C111" t="str">
            <v>Выставки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 t="e">
            <v>#REF!</v>
          </cell>
          <cell r="T111">
            <v>0</v>
          </cell>
          <cell r="U111">
            <v>0</v>
          </cell>
        </row>
        <row r="112">
          <cell r="B112">
            <v>910</v>
          </cell>
          <cell r="C112" t="str">
            <v>Бесплатная телефонная связь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 t="e">
            <v>#REF!</v>
          </cell>
          <cell r="T112">
            <v>0</v>
          </cell>
          <cell r="U112">
            <v>0</v>
          </cell>
        </row>
        <row r="113">
          <cell r="B113">
            <v>911</v>
          </cell>
          <cell r="C113" t="str">
            <v>Сувенирная продукция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 t="e">
            <v>#REF!</v>
          </cell>
          <cell r="T113">
            <v>0</v>
          </cell>
          <cell r="U113">
            <v>0</v>
          </cell>
        </row>
        <row r="114">
          <cell r="B114">
            <v>912</v>
          </cell>
          <cell r="C114" t="str">
            <v>Налог на рекламу</v>
          </cell>
          <cell r="H114">
            <v>5.5937279555606452</v>
          </cell>
          <cell r="I114">
            <v>8.3905919333409678</v>
          </cell>
          <cell r="J114">
            <v>11.18745591112129</v>
          </cell>
          <cell r="K114">
            <v>5.5937279555606452</v>
          </cell>
          <cell r="L114">
            <v>4.1952959666704839</v>
          </cell>
          <cell r="M114">
            <v>5.5937279555606452</v>
          </cell>
          <cell r="N114">
            <v>5.5937279555606452</v>
          </cell>
          <cell r="O114">
            <v>8.3905919333409678</v>
          </cell>
          <cell r="P114">
            <v>8.3905919333409678</v>
          </cell>
          <cell r="Q114">
            <v>6.9921599444508074</v>
          </cell>
          <cell r="R114" t="e">
            <v>#REF!</v>
          </cell>
          <cell r="T114">
            <v>0</v>
          </cell>
          <cell r="U114">
            <v>0</v>
          </cell>
        </row>
        <row r="119">
          <cell r="B119">
            <v>920</v>
          </cell>
          <cell r="C119" t="str">
            <v>Расходы на субсидирование продаж</v>
          </cell>
          <cell r="H119">
            <v>39.560563127690102</v>
          </cell>
          <cell r="I119">
            <v>144.43253091045335</v>
          </cell>
          <cell r="J119">
            <v>139.64849809048178</v>
          </cell>
          <cell r="K119">
            <v>37.842840973401245</v>
          </cell>
          <cell r="L119">
            <v>54</v>
          </cell>
          <cell r="M119">
            <v>90.765050167224075</v>
          </cell>
          <cell r="N119">
            <v>165.93684210526314</v>
          </cell>
          <cell r="O119">
            <v>207.82851769131307</v>
          </cell>
          <cell r="P119">
            <v>220.58918918918917</v>
          </cell>
          <cell r="Q119">
            <v>265.5891891891892</v>
          </cell>
          <cell r="R119" t="e">
            <v>#REF!</v>
          </cell>
          <cell r="U119">
            <v>0</v>
          </cell>
        </row>
        <row r="120">
          <cell r="B120">
            <v>929</v>
          </cell>
          <cell r="C120" t="str">
            <v xml:space="preserve">Расходы на субсидирование замен </v>
          </cell>
          <cell r="H120">
            <v>70</v>
          </cell>
          <cell r="I120">
            <v>70</v>
          </cell>
          <cell r="J120">
            <v>50</v>
          </cell>
          <cell r="K120">
            <v>50</v>
          </cell>
          <cell r="L120">
            <v>50</v>
          </cell>
          <cell r="M120">
            <v>50</v>
          </cell>
          <cell r="N120">
            <v>50</v>
          </cell>
          <cell r="O120">
            <v>50</v>
          </cell>
          <cell r="P120">
            <v>50</v>
          </cell>
          <cell r="Q120">
            <v>50</v>
          </cell>
          <cell r="R120" t="e">
            <v>#REF!</v>
          </cell>
          <cell r="U120">
            <v>0</v>
          </cell>
        </row>
        <row r="123">
          <cell r="B123">
            <v>934</v>
          </cell>
          <cell r="C123" t="str">
            <v xml:space="preserve">Комиссионные за новые продажи </v>
          </cell>
          <cell r="G123">
            <v>10.313154875426944</v>
          </cell>
          <cell r="H123">
            <v>14.000186751217987</v>
          </cell>
          <cell r="I123">
            <v>21.532266154619691</v>
          </cell>
          <cell r="J123">
            <v>20.204934679334915</v>
          </cell>
          <cell r="K123">
            <v>15.780496428385662</v>
          </cell>
          <cell r="L123">
            <v>8.3432264160757317</v>
          </cell>
          <cell r="M123">
            <v>9.8180391663921469</v>
          </cell>
          <cell r="N123">
            <v>11.292851916708566</v>
          </cell>
          <cell r="O123">
            <v>12.346289595506004</v>
          </cell>
          <cell r="P123">
            <v>9.3966640948731719</v>
          </cell>
          <cell r="Q123">
            <v>22.880337349397593</v>
          </cell>
          <cell r="R123" t="e">
            <v>#REF!</v>
          </cell>
          <cell r="S123">
            <v>45.845607781264619</v>
          </cell>
          <cell r="T123">
            <v>12.375785850512333</v>
          </cell>
          <cell r="U123">
            <v>12.375785850512333</v>
          </cell>
        </row>
        <row r="124">
          <cell r="B124">
            <v>937</v>
          </cell>
          <cell r="C124" t="str">
            <v>10% от доходов абонентов (компания 99 г.)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 t="e">
            <v>#REF!</v>
          </cell>
          <cell r="S124">
            <v>0</v>
          </cell>
          <cell r="T124">
            <v>0</v>
          </cell>
          <cell r="U124">
            <v>0</v>
          </cell>
        </row>
        <row r="189">
          <cell r="B189">
            <v>1114</v>
          </cell>
          <cell r="C189" t="str">
            <v xml:space="preserve">Налог на соц-жил. фонд </v>
          </cell>
          <cell r="E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 t="e">
            <v>#REF!</v>
          </cell>
          <cell r="S189">
            <v>0</v>
          </cell>
          <cell r="T189">
            <v>0</v>
          </cell>
          <cell r="U189">
            <v>0</v>
          </cell>
        </row>
        <row r="254">
          <cell r="T254">
            <v>0</v>
          </cell>
          <cell r="U254">
            <v>0</v>
          </cell>
        </row>
        <row r="258">
          <cell r="B258">
            <v>618</v>
          </cell>
          <cell r="C258" t="str">
            <v>Subscription Direct Costs</v>
          </cell>
          <cell r="D258">
            <v>24</v>
          </cell>
          <cell r="E258">
            <v>24</v>
          </cell>
          <cell r="U258">
            <v>-24</v>
          </cell>
        </row>
        <row r="259">
          <cell r="B259">
            <v>619</v>
          </cell>
          <cell r="U259">
            <v>0</v>
          </cell>
        </row>
        <row r="260">
          <cell r="B260">
            <v>620</v>
          </cell>
          <cell r="C260" t="str">
            <v xml:space="preserve">Плата ВТК за аренду городских номеров </v>
          </cell>
          <cell r="D260">
            <v>0</v>
          </cell>
          <cell r="E260">
            <v>0</v>
          </cell>
          <cell r="U260">
            <v>0</v>
          </cell>
        </row>
        <row r="261">
          <cell r="B261">
            <v>621</v>
          </cell>
          <cell r="C261" t="str">
            <v>МТУ (Совинтел)</v>
          </cell>
          <cell r="U261">
            <v>0</v>
          </cell>
        </row>
        <row r="262">
          <cell r="B262">
            <v>624</v>
          </cell>
          <cell r="U262">
            <v>0</v>
          </cell>
        </row>
        <row r="263">
          <cell r="B263">
            <v>625</v>
          </cell>
          <cell r="C263" t="str">
            <v>Плата ВТК за аренду цифровых потоков для городских номеров</v>
          </cell>
          <cell r="D263">
            <v>0</v>
          </cell>
          <cell r="E263">
            <v>0</v>
          </cell>
          <cell r="U263">
            <v>0</v>
          </cell>
        </row>
        <row r="264">
          <cell r="B264">
            <v>626</v>
          </cell>
          <cell r="C264" t="str">
            <v>КОМЕТ</v>
          </cell>
          <cell r="U264">
            <v>0</v>
          </cell>
        </row>
        <row r="265">
          <cell r="B265">
            <v>627</v>
          </cell>
          <cell r="C265" t="str">
            <v>РусСДО</v>
          </cell>
          <cell r="U265">
            <v>0</v>
          </cell>
        </row>
        <row r="266">
          <cell r="B266">
            <v>628</v>
          </cell>
          <cell r="U266">
            <v>0</v>
          </cell>
        </row>
        <row r="267">
          <cell r="B267">
            <v>629</v>
          </cell>
          <cell r="C267" t="str">
            <v xml:space="preserve">SIS, Аренда каналов, бланки для счетов </v>
          </cell>
          <cell r="D267">
            <v>24</v>
          </cell>
          <cell r="E267">
            <v>24</v>
          </cell>
          <cell r="U267">
            <v>-24</v>
          </cell>
        </row>
        <row r="270">
          <cell r="A270" t="str">
            <v>7d</v>
          </cell>
          <cell r="B270">
            <v>632</v>
          </cell>
          <cell r="C270" t="str">
            <v>Лицензия SIS</v>
          </cell>
          <cell r="E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 t="e">
            <v>#REF!</v>
          </cell>
          <cell r="U270">
            <v>0</v>
          </cell>
        </row>
        <row r="271">
          <cell r="A271" t="str">
            <v>7d</v>
          </cell>
          <cell r="B271">
            <v>633</v>
          </cell>
          <cell r="C271" t="str">
            <v>Поддержка VAX</v>
          </cell>
          <cell r="T271">
            <v>0</v>
          </cell>
          <cell r="U271">
            <v>0</v>
          </cell>
        </row>
        <row r="273">
          <cell r="B273">
            <v>635</v>
          </cell>
          <cell r="C273" t="str">
            <v xml:space="preserve">Аренда каналов </v>
          </cell>
          <cell r="D273">
            <v>24</v>
          </cell>
          <cell r="E273">
            <v>24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-24</v>
          </cell>
        </row>
        <row r="274">
          <cell r="B274">
            <v>636</v>
          </cell>
          <cell r="C274" t="str">
            <v>ММТС-5 и ММТС-9</v>
          </cell>
          <cell r="T274">
            <v>0</v>
          </cell>
          <cell r="U274">
            <v>0</v>
          </cell>
        </row>
        <row r="275">
          <cell r="B275">
            <v>636</v>
          </cell>
          <cell r="C275" t="str">
            <v xml:space="preserve">ММТС-5  и ММТС-9 </v>
          </cell>
          <cell r="U275">
            <v>0</v>
          </cell>
        </row>
        <row r="276">
          <cell r="B276">
            <v>637</v>
          </cell>
          <cell r="C276" t="str">
            <v>ММТС-10 (Ростелеком)</v>
          </cell>
          <cell r="U276">
            <v>0</v>
          </cell>
        </row>
        <row r="277">
          <cell r="A277" t="str">
            <v>6d</v>
          </cell>
          <cell r="B277">
            <v>638</v>
          </cell>
          <cell r="C277" t="str">
            <v>Global one, LMT, Telia</v>
          </cell>
          <cell r="D277">
            <v>24</v>
          </cell>
          <cell r="E277">
            <v>24</v>
          </cell>
          <cell r="U277">
            <v>-24</v>
          </cell>
        </row>
        <row r="278">
          <cell r="B278">
            <v>639</v>
          </cell>
          <cell r="C278" t="str">
            <v>Макомнет</v>
          </cell>
          <cell r="U278">
            <v>0</v>
          </cell>
        </row>
        <row r="279">
          <cell r="B279">
            <v>641</v>
          </cell>
          <cell r="U279">
            <v>0</v>
          </cell>
        </row>
        <row r="280">
          <cell r="B280">
            <v>642</v>
          </cell>
          <cell r="C280" t="str">
            <v>Бланки для счетов, полиграфия, клиентские конверты</v>
          </cell>
          <cell r="U280">
            <v>0</v>
          </cell>
        </row>
        <row r="281">
          <cell r="B281">
            <v>647</v>
          </cell>
          <cell r="U281">
            <v>0</v>
          </cell>
        </row>
        <row r="282">
          <cell r="B282">
            <v>648</v>
          </cell>
          <cell r="C282" t="str">
            <v>Выплаты Госсвязьнадзору</v>
          </cell>
          <cell r="U282">
            <v>0</v>
          </cell>
        </row>
        <row r="283">
          <cell r="B283">
            <v>660</v>
          </cell>
          <cell r="U283">
            <v>0</v>
          </cell>
        </row>
        <row r="284">
          <cell r="B284">
            <v>661</v>
          </cell>
          <cell r="C284" t="str">
            <v>Выплаты МТТ (на абонента)</v>
          </cell>
          <cell r="U284">
            <v>0</v>
          </cell>
        </row>
        <row r="285">
          <cell r="B285">
            <v>664</v>
          </cell>
          <cell r="U285">
            <v>0</v>
          </cell>
        </row>
        <row r="286">
          <cell r="B286">
            <v>665</v>
          </cell>
          <cell r="C286" t="str">
            <v>Биллинг роуминга (СМТ) и Таксофоны</v>
          </cell>
          <cell r="U286">
            <v>0</v>
          </cell>
        </row>
        <row r="287">
          <cell r="B287" t="str">
            <v>*</v>
          </cell>
          <cell r="U287">
            <v>0</v>
          </cell>
        </row>
        <row r="288">
          <cell r="B288">
            <v>669</v>
          </cell>
          <cell r="C288" t="str">
            <v xml:space="preserve">Airtime Direct Costs </v>
          </cell>
          <cell r="U288">
            <v>0</v>
          </cell>
        </row>
        <row r="289">
          <cell r="B289">
            <v>671</v>
          </cell>
          <cell r="C289" t="str">
            <v>Плата ВТК</v>
          </cell>
          <cell r="U289">
            <v>0</v>
          </cell>
        </row>
        <row r="290">
          <cell r="B290">
            <v>672</v>
          </cell>
          <cell r="C290" t="str">
            <v>Плата ВТК за звонки абонентов</v>
          </cell>
          <cell r="U290">
            <v>0</v>
          </cell>
        </row>
        <row r="291">
          <cell r="B291">
            <v>673</v>
          </cell>
          <cell r="C291" t="str">
            <v>Плата ВТК за звонки роумеров</v>
          </cell>
          <cell r="U291">
            <v>0</v>
          </cell>
        </row>
        <row r="292">
          <cell r="B292">
            <v>674</v>
          </cell>
          <cell r="U292">
            <v>0</v>
          </cell>
        </row>
        <row r="293">
          <cell r="B293">
            <v>675</v>
          </cell>
          <cell r="C293" t="str">
            <v>Плата ВТК за эфирное время по городским номерам</v>
          </cell>
          <cell r="U293">
            <v>0</v>
          </cell>
        </row>
        <row r="294">
          <cell r="B294">
            <v>676</v>
          </cell>
          <cell r="C294" t="str">
            <v>КОМЕТ</v>
          </cell>
          <cell r="U294">
            <v>0</v>
          </cell>
        </row>
        <row r="295">
          <cell r="B295">
            <v>682</v>
          </cell>
          <cell r="C295" t="str">
            <v>МТУ (Совинтел)</v>
          </cell>
          <cell r="U295">
            <v>0</v>
          </cell>
        </row>
        <row r="296">
          <cell r="B296">
            <v>688</v>
          </cell>
          <cell r="C296" t="str">
            <v>ТЕЛМОС</v>
          </cell>
          <cell r="U296">
            <v>0</v>
          </cell>
        </row>
        <row r="297">
          <cell r="B297">
            <v>694</v>
          </cell>
          <cell r="C297" t="str">
            <v>РусСДО</v>
          </cell>
          <cell r="U297">
            <v>0</v>
          </cell>
        </row>
        <row r="298">
          <cell r="B298">
            <v>700</v>
          </cell>
          <cell r="C298" t="str">
            <v>Реут (СГХП)</v>
          </cell>
          <cell r="U298">
            <v>0</v>
          </cell>
        </row>
        <row r="299">
          <cell r="B299">
            <v>701</v>
          </cell>
          <cell r="U299">
            <v>0</v>
          </cell>
        </row>
        <row r="300">
          <cell r="B300">
            <v>702</v>
          </cell>
          <cell r="C300" t="str">
            <v>Плата ВТК за включенный трафик по городским ном.</v>
          </cell>
          <cell r="U300">
            <v>0</v>
          </cell>
        </row>
        <row r="301">
          <cell r="B301">
            <v>703</v>
          </cell>
          <cell r="C301" t="str">
            <v>ТЕЛМОС</v>
          </cell>
          <cell r="U301">
            <v>0</v>
          </cell>
        </row>
        <row r="302">
          <cell r="B302">
            <v>706</v>
          </cell>
          <cell r="C302" t="str">
            <v>РусСДО</v>
          </cell>
          <cell r="U302">
            <v>0</v>
          </cell>
        </row>
        <row r="303">
          <cell r="B303">
            <v>709</v>
          </cell>
          <cell r="C303" t="str">
            <v>Реут (СГХП)</v>
          </cell>
          <cell r="U303">
            <v>0</v>
          </cell>
        </row>
        <row r="304">
          <cell r="B304">
            <v>710</v>
          </cell>
          <cell r="U304">
            <v>0</v>
          </cell>
        </row>
        <row r="305">
          <cell r="B305">
            <v>711</v>
          </cell>
          <cell r="C305" t="str">
            <v xml:space="preserve">Оплата услуг справочных служб </v>
          </cell>
          <cell r="U305">
            <v>0</v>
          </cell>
        </row>
        <row r="306">
          <cell r="B306">
            <v>714</v>
          </cell>
          <cell r="C306" t="str">
            <v xml:space="preserve">Прочие прямые затраты на эфирное время </v>
          </cell>
          <cell r="U306">
            <v>0</v>
          </cell>
        </row>
        <row r="307">
          <cell r="B307">
            <v>715</v>
          </cell>
          <cell r="C307" t="str">
            <v>Почтовые расходы</v>
          </cell>
          <cell r="U307">
            <v>0</v>
          </cell>
        </row>
        <row r="308">
          <cell r="B308">
            <v>718</v>
          </cell>
          <cell r="C308" t="str">
            <v>Кредитовые корректировки по обслуживанию (закрытие контрактов)</v>
          </cell>
          <cell r="U308">
            <v>0</v>
          </cell>
        </row>
        <row r="309">
          <cell r="B309" t="str">
            <v>*</v>
          </cell>
          <cell r="U309">
            <v>0</v>
          </cell>
        </row>
        <row r="310">
          <cell r="A310" t="str">
            <v>12d</v>
          </cell>
          <cell r="C310" t="str">
            <v>Other personnel costs (в т.ч. командировки)</v>
          </cell>
          <cell r="U310">
            <v>0</v>
          </cell>
        </row>
        <row r="311">
          <cell r="A311" t="str">
            <v>16d</v>
          </cell>
          <cell r="B311">
            <v>1019</v>
          </cell>
          <cell r="C311" t="str">
            <v>Concultancy</v>
          </cell>
          <cell r="U311">
            <v>0</v>
          </cell>
        </row>
        <row r="312">
          <cell r="A312" t="str">
            <v>16d</v>
          </cell>
          <cell r="C312" t="str">
            <v>Other</v>
          </cell>
          <cell r="U312">
            <v>0</v>
          </cell>
        </row>
        <row r="313">
          <cell r="B313" t="str">
            <v>*</v>
          </cell>
          <cell r="U313">
            <v>0</v>
          </cell>
        </row>
        <row r="317">
          <cell r="B317">
            <v>1197</v>
          </cell>
          <cell r="C317" t="str">
            <v>Total Network Equipment</v>
          </cell>
          <cell r="U317">
            <v>0</v>
          </cell>
        </row>
        <row r="318">
          <cell r="B318">
            <v>1205</v>
          </cell>
          <cell r="C318" t="str">
            <v>Maintenance</v>
          </cell>
          <cell r="U318">
            <v>0</v>
          </cell>
        </row>
        <row r="322">
          <cell r="B322">
            <v>1212</v>
          </cell>
          <cell r="U322">
            <v>0</v>
          </cell>
        </row>
        <row r="323">
          <cell r="A323" t="str">
            <v>15d</v>
          </cell>
          <cell r="B323">
            <v>1213</v>
          </cell>
          <cell r="C323" t="str">
            <v>Office Equipment</v>
          </cell>
          <cell r="U323">
            <v>0</v>
          </cell>
        </row>
        <row r="324">
          <cell r="A324" t="str">
            <v>12d</v>
          </cell>
          <cell r="B324">
            <v>1222</v>
          </cell>
          <cell r="C324" t="str">
            <v xml:space="preserve">Vehicles </v>
          </cell>
          <cell r="U324">
            <v>0</v>
          </cell>
        </row>
        <row r="325">
          <cell r="A325" t="str">
            <v>16d</v>
          </cell>
          <cell r="B325">
            <v>1225</v>
          </cell>
          <cell r="C325" t="str">
            <v>Software</v>
          </cell>
          <cell r="U325">
            <v>0</v>
          </cell>
        </row>
        <row r="326">
          <cell r="A326" t="str">
            <v>16d</v>
          </cell>
          <cell r="B326">
            <v>1228</v>
          </cell>
          <cell r="C326" t="str">
            <v xml:space="preserve">Lease &amp; Rent Subscriber Equipment </v>
          </cell>
          <cell r="U326">
            <v>0</v>
          </cell>
        </row>
        <row r="327">
          <cell r="A327" t="str">
            <v>15d</v>
          </cell>
          <cell r="B327">
            <v>1231</v>
          </cell>
          <cell r="C327" t="str">
            <v xml:space="preserve">Office Reconstruction </v>
          </cell>
          <cell r="U327">
            <v>0</v>
          </cell>
        </row>
        <row r="339">
          <cell r="A339" t="str">
            <v>4d</v>
          </cell>
          <cell r="B339">
            <v>1245</v>
          </cell>
          <cell r="C339" t="str">
            <v>New Projects (INTERNET)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 t="e">
            <v>#REF!</v>
          </cell>
          <cell r="U339">
            <v>0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Заявка_ "/>
      <sheetName val="тех.лист"/>
      <sheetName val="справочник"/>
      <sheetName val="мэппинг"/>
      <sheetName val="сводная"/>
      <sheetName val="СВОД_2018"/>
      <sheetName val="СВОД_Iкв_помесяцам"/>
    </sheetNames>
    <sheetDataSet>
      <sheetData sheetId="0" refreshError="1"/>
      <sheetData sheetId="1" refreshError="1"/>
      <sheetData sheetId="2" refreshError="1"/>
      <sheetData sheetId="3">
        <row r="1">
          <cell r="P1" t="str">
            <v>янв</v>
          </cell>
        </row>
        <row r="38">
          <cell r="A38" t="str">
            <v>Буксировка ВС</v>
          </cell>
        </row>
        <row r="39">
          <cell r="A39" t="str">
            <v>Доставка пассажиров к ВС</v>
          </cell>
        </row>
        <row r="40">
          <cell r="A40" t="str">
            <v>Доходы от обслуживания пассажиров</v>
          </cell>
        </row>
        <row r="41">
          <cell r="A41" t="str">
            <v>Доходы от пользования аэровокзалом</v>
          </cell>
        </row>
        <row r="42">
          <cell r="A42" t="str">
            <v>Наземное обслуживание</v>
          </cell>
        </row>
        <row r="43">
          <cell r="A43" t="str">
            <v>Обеспечение авиационной безопасности</v>
          </cell>
        </row>
        <row r="44">
          <cell r="A44" t="str">
            <v>Обеспечение взлета-посадки</v>
          </cell>
        </row>
        <row r="45">
          <cell r="A45" t="str">
            <v>Обслуживание ВС вне регламента</v>
          </cell>
        </row>
        <row r="46">
          <cell r="A46" t="str">
            <v>Посадка-высадка пассажиров</v>
          </cell>
        </row>
        <row r="47">
          <cell r="A47" t="str">
            <v>Предоставление Транспортных средств</v>
          </cell>
        </row>
        <row r="48">
          <cell r="A48" t="str">
            <v>Прочая авиационная выручка</v>
          </cell>
        </row>
        <row r="49">
          <cell r="A49" t="str">
            <v>Сверхнормативная стоянка</v>
          </cell>
        </row>
        <row r="50">
          <cell r="A50" t="str">
            <v>Техническое обслуживание ВС</v>
          </cell>
        </row>
        <row r="51">
          <cell r="A51" t="str">
            <v>Гостиничные услуги</v>
          </cell>
        </row>
        <row r="52">
          <cell r="A52" t="str">
            <v>Доходы от аренды</v>
          </cell>
        </row>
        <row r="53">
          <cell r="A53" t="str">
            <v>Концессионный доход (Оператор бортпитания)</v>
          </cell>
        </row>
        <row r="54">
          <cell r="A54" t="str">
            <v xml:space="preserve">Концессионный доход ТЗК </v>
          </cell>
        </row>
        <row r="55">
          <cell r="A55" t="str">
            <v>Обеспечение бортпитанием</v>
          </cell>
        </row>
        <row r="56">
          <cell r="A56" t="str">
            <v>Парковка</v>
          </cell>
        </row>
        <row r="57">
          <cell r="A57" t="str">
            <v>Рекламная деятельность</v>
          </cell>
        </row>
        <row r="58">
          <cell r="A58" t="str">
            <v>Специальное обслуживание пассажиров</v>
          </cell>
        </row>
        <row r="59">
          <cell r="A59" t="str">
            <v>Упаковка багажа</v>
          </cell>
        </row>
        <row r="60">
          <cell r="A60" t="str">
            <v>Аренда (субаренда земельного участка движимое имущество)</v>
          </cell>
        </row>
        <row r="61">
          <cell r="A61" t="str">
            <v>Ввод новых услуг (Медпункт, КЭС роялти)</v>
          </cell>
        </row>
        <row r="62">
          <cell r="A62" t="str">
            <v>Коммунальный комплекс</v>
          </cell>
        </row>
        <row r="63">
          <cell r="A63" t="str">
            <v>Прочая непрофильная выручка</v>
          </cell>
        </row>
        <row r="64">
          <cell r="A64" t="str">
            <v>5.6. Услуга по управлению Итог</v>
          </cell>
        </row>
        <row r="72">
          <cell r="A72" t="str">
            <v>Договор аренды недвижимого имущества №АЕ-15-Д240 от 30.10.2015 г.</v>
          </cell>
        </row>
        <row r="73">
          <cell r="A73" t="str">
            <v>Договор аренды недвижимого имущества №АЕ-15-Д241 от 30.10.15г.</v>
          </cell>
        </row>
        <row r="74">
          <cell r="A74" t="str">
            <v>Договор аренды недвижимого имущества №АЕ-15-Д242 от 30.10.15г</v>
          </cell>
        </row>
        <row r="75">
          <cell r="A75" t="str">
            <v>Договор субаренды недвижимого имущества №АЕ-15-Д251 от 30.10.15г</v>
          </cell>
        </row>
        <row r="76">
          <cell r="A76" t="str">
            <v>Субаренды земельного участва № ЭТ-17-Д10</v>
          </cell>
        </row>
        <row r="77">
          <cell r="A77" t="str">
            <v>Субаренды земельного участва № ЭТ-17-Д8</v>
          </cell>
        </row>
        <row r="78">
          <cell r="A78" t="str">
            <v>Субаренды земельного участва № ЭТ-17-Д9</v>
          </cell>
        </row>
        <row r="79">
          <cell r="A79" t="str">
            <v>Договор № 203</v>
          </cell>
        </row>
        <row r="80">
          <cell r="A80" t="str">
            <v>Договор аренды движимого имущества №АЕ-15-Д283 от 30.10.15г</v>
          </cell>
        </row>
        <row r="81">
          <cell r="A81" t="str">
            <v>Агентский договор на электроснабжение №ЭТ-14-Д8 от 01.01.14</v>
          </cell>
        </row>
        <row r="82">
          <cell r="A82" t="str">
            <v>Договор аренды недвижимого имущества №АЕ-15-Д240 от 30.10.2015 г. (возмещение коммунальных расходов)</v>
          </cell>
        </row>
        <row r="83">
          <cell r="A83" t="str">
            <v>Договор аренды недвижимого имущества №АЕ-15-Д241 от 30.10.15г. (возмещение коммунальных расходов)</v>
          </cell>
        </row>
        <row r="84">
          <cell r="A84" t="str">
            <v>Договор субаренды недвижимого имущества №АЕ-15-Д251 от 30.10.15г (возмещение коммунальных расходов)</v>
          </cell>
        </row>
        <row r="87">
          <cell r="A87" t="str">
            <v>Аренда имущества</v>
          </cell>
        </row>
      </sheetData>
      <sheetData sheetId="4" refreshError="1"/>
      <sheetData sheetId="5" refreshError="1"/>
      <sheetData sheetId="6"/>
      <sheetData sheetId="7">
        <row r="14">
          <cell r="D14" t="str">
            <v>Авиационная выручка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U27"/>
  <sheetViews>
    <sheetView tabSelected="1" view="pageBreakPreview" zoomScaleNormal="100" workbookViewId="0">
      <selection activeCell="FU6" sqref="FU6"/>
    </sheetView>
  </sheetViews>
  <sheetFormatPr defaultColWidth="0.85546875" defaultRowHeight="15" x14ac:dyDescent="0.25"/>
  <cols>
    <col min="1" max="175" width="0.85546875" style="1"/>
    <col min="176" max="176" width="14.42578125" style="1" customWidth="1"/>
    <col min="177" max="177" width="12.140625" style="1" customWidth="1"/>
    <col min="178" max="431" width="0.85546875" style="1"/>
    <col min="432" max="432" width="14.42578125" style="1" customWidth="1"/>
    <col min="433" max="433" width="12.140625" style="1" customWidth="1"/>
    <col min="434" max="687" width="0.85546875" style="1"/>
    <col min="688" max="688" width="14.42578125" style="1" customWidth="1"/>
    <col min="689" max="689" width="12.140625" style="1" customWidth="1"/>
    <col min="690" max="943" width="0.85546875" style="1"/>
    <col min="944" max="944" width="14.42578125" style="1" customWidth="1"/>
    <col min="945" max="945" width="12.140625" style="1" customWidth="1"/>
    <col min="946" max="1199" width="0.85546875" style="1"/>
    <col min="1200" max="1200" width="14.42578125" style="1" customWidth="1"/>
    <col min="1201" max="1201" width="12.140625" style="1" customWidth="1"/>
    <col min="1202" max="1455" width="0.85546875" style="1"/>
    <col min="1456" max="1456" width="14.42578125" style="1" customWidth="1"/>
    <col min="1457" max="1457" width="12.140625" style="1" customWidth="1"/>
    <col min="1458" max="1711" width="0.85546875" style="1"/>
    <col min="1712" max="1712" width="14.42578125" style="1" customWidth="1"/>
    <col min="1713" max="1713" width="12.140625" style="1" customWidth="1"/>
    <col min="1714" max="1967" width="0.85546875" style="1"/>
    <col min="1968" max="1968" width="14.42578125" style="1" customWidth="1"/>
    <col min="1969" max="1969" width="12.140625" style="1" customWidth="1"/>
    <col min="1970" max="2223" width="0.85546875" style="1"/>
    <col min="2224" max="2224" width="14.42578125" style="1" customWidth="1"/>
    <col min="2225" max="2225" width="12.140625" style="1" customWidth="1"/>
    <col min="2226" max="2479" width="0.85546875" style="1"/>
    <col min="2480" max="2480" width="14.42578125" style="1" customWidth="1"/>
    <col min="2481" max="2481" width="12.140625" style="1" customWidth="1"/>
    <col min="2482" max="2735" width="0.85546875" style="1"/>
    <col min="2736" max="2736" width="14.42578125" style="1" customWidth="1"/>
    <col min="2737" max="2737" width="12.140625" style="1" customWidth="1"/>
    <col min="2738" max="2991" width="0.85546875" style="1"/>
    <col min="2992" max="2992" width="14.42578125" style="1" customWidth="1"/>
    <col min="2993" max="2993" width="12.140625" style="1" customWidth="1"/>
    <col min="2994" max="3247" width="0.85546875" style="1"/>
    <col min="3248" max="3248" width="14.42578125" style="1" customWidth="1"/>
    <col min="3249" max="3249" width="12.140625" style="1" customWidth="1"/>
    <col min="3250" max="3503" width="0.85546875" style="1"/>
    <col min="3504" max="3504" width="14.42578125" style="1" customWidth="1"/>
    <col min="3505" max="3505" width="12.140625" style="1" customWidth="1"/>
    <col min="3506" max="3759" width="0.85546875" style="1"/>
    <col min="3760" max="3760" width="14.42578125" style="1" customWidth="1"/>
    <col min="3761" max="3761" width="12.140625" style="1" customWidth="1"/>
    <col min="3762" max="4015" width="0.85546875" style="1"/>
    <col min="4016" max="4016" width="14.42578125" style="1" customWidth="1"/>
    <col min="4017" max="4017" width="12.140625" style="1" customWidth="1"/>
    <col min="4018" max="4271" width="0.85546875" style="1"/>
    <col min="4272" max="4272" width="14.42578125" style="1" customWidth="1"/>
    <col min="4273" max="4273" width="12.140625" style="1" customWidth="1"/>
    <col min="4274" max="4527" width="0.85546875" style="1"/>
    <col min="4528" max="4528" width="14.42578125" style="1" customWidth="1"/>
    <col min="4529" max="4529" width="12.140625" style="1" customWidth="1"/>
    <col min="4530" max="4783" width="0.85546875" style="1"/>
    <col min="4784" max="4784" width="14.42578125" style="1" customWidth="1"/>
    <col min="4785" max="4785" width="12.140625" style="1" customWidth="1"/>
    <col min="4786" max="5039" width="0.85546875" style="1"/>
    <col min="5040" max="5040" width="14.42578125" style="1" customWidth="1"/>
    <col min="5041" max="5041" width="12.140625" style="1" customWidth="1"/>
    <col min="5042" max="5295" width="0.85546875" style="1"/>
    <col min="5296" max="5296" width="14.42578125" style="1" customWidth="1"/>
    <col min="5297" max="5297" width="12.140625" style="1" customWidth="1"/>
    <col min="5298" max="5551" width="0.85546875" style="1"/>
    <col min="5552" max="5552" width="14.42578125" style="1" customWidth="1"/>
    <col min="5553" max="5553" width="12.140625" style="1" customWidth="1"/>
    <col min="5554" max="5807" width="0.85546875" style="1"/>
    <col min="5808" max="5808" width="14.42578125" style="1" customWidth="1"/>
    <col min="5809" max="5809" width="12.140625" style="1" customWidth="1"/>
    <col min="5810" max="6063" width="0.85546875" style="1"/>
    <col min="6064" max="6064" width="14.42578125" style="1" customWidth="1"/>
    <col min="6065" max="6065" width="12.140625" style="1" customWidth="1"/>
    <col min="6066" max="6319" width="0.85546875" style="1"/>
    <col min="6320" max="6320" width="14.42578125" style="1" customWidth="1"/>
    <col min="6321" max="6321" width="12.140625" style="1" customWidth="1"/>
    <col min="6322" max="6575" width="0.85546875" style="1"/>
    <col min="6576" max="6576" width="14.42578125" style="1" customWidth="1"/>
    <col min="6577" max="6577" width="12.140625" style="1" customWidth="1"/>
    <col min="6578" max="6831" width="0.85546875" style="1"/>
    <col min="6832" max="6832" width="14.42578125" style="1" customWidth="1"/>
    <col min="6833" max="6833" width="12.140625" style="1" customWidth="1"/>
    <col min="6834" max="7087" width="0.85546875" style="1"/>
    <col min="7088" max="7088" width="14.42578125" style="1" customWidth="1"/>
    <col min="7089" max="7089" width="12.140625" style="1" customWidth="1"/>
    <col min="7090" max="7343" width="0.85546875" style="1"/>
    <col min="7344" max="7344" width="14.42578125" style="1" customWidth="1"/>
    <col min="7345" max="7345" width="12.140625" style="1" customWidth="1"/>
    <col min="7346" max="7599" width="0.85546875" style="1"/>
    <col min="7600" max="7600" width="14.42578125" style="1" customWidth="1"/>
    <col min="7601" max="7601" width="12.140625" style="1" customWidth="1"/>
    <col min="7602" max="7855" width="0.85546875" style="1"/>
    <col min="7856" max="7856" width="14.42578125" style="1" customWidth="1"/>
    <col min="7857" max="7857" width="12.140625" style="1" customWidth="1"/>
    <col min="7858" max="8111" width="0.85546875" style="1"/>
    <col min="8112" max="8112" width="14.42578125" style="1" customWidth="1"/>
    <col min="8113" max="8113" width="12.140625" style="1" customWidth="1"/>
    <col min="8114" max="8367" width="0.85546875" style="1"/>
    <col min="8368" max="8368" width="14.42578125" style="1" customWidth="1"/>
    <col min="8369" max="8369" width="12.140625" style="1" customWidth="1"/>
    <col min="8370" max="8623" width="0.85546875" style="1"/>
    <col min="8624" max="8624" width="14.42578125" style="1" customWidth="1"/>
    <col min="8625" max="8625" width="12.140625" style="1" customWidth="1"/>
    <col min="8626" max="8879" width="0.85546875" style="1"/>
    <col min="8880" max="8880" width="14.42578125" style="1" customWidth="1"/>
    <col min="8881" max="8881" width="12.140625" style="1" customWidth="1"/>
    <col min="8882" max="9135" width="0.85546875" style="1"/>
    <col min="9136" max="9136" width="14.42578125" style="1" customWidth="1"/>
    <col min="9137" max="9137" width="12.140625" style="1" customWidth="1"/>
    <col min="9138" max="9391" width="0.85546875" style="1"/>
    <col min="9392" max="9392" width="14.42578125" style="1" customWidth="1"/>
    <col min="9393" max="9393" width="12.140625" style="1" customWidth="1"/>
    <col min="9394" max="9647" width="0.85546875" style="1"/>
    <col min="9648" max="9648" width="14.42578125" style="1" customWidth="1"/>
    <col min="9649" max="9649" width="12.140625" style="1" customWidth="1"/>
    <col min="9650" max="9903" width="0.85546875" style="1"/>
    <col min="9904" max="9904" width="14.42578125" style="1" customWidth="1"/>
    <col min="9905" max="9905" width="12.140625" style="1" customWidth="1"/>
    <col min="9906" max="10159" width="0.85546875" style="1"/>
    <col min="10160" max="10160" width="14.42578125" style="1" customWidth="1"/>
    <col min="10161" max="10161" width="12.140625" style="1" customWidth="1"/>
    <col min="10162" max="10415" width="0.85546875" style="1"/>
    <col min="10416" max="10416" width="14.42578125" style="1" customWidth="1"/>
    <col min="10417" max="10417" width="12.140625" style="1" customWidth="1"/>
    <col min="10418" max="10671" width="0.85546875" style="1"/>
    <col min="10672" max="10672" width="14.42578125" style="1" customWidth="1"/>
    <col min="10673" max="10673" width="12.140625" style="1" customWidth="1"/>
    <col min="10674" max="10927" width="0.85546875" style="1"/>
    <col min="10928" max="10928" width="14.42578125" style="1" customWidth="1"/>
    <col min="10929" max="10929" width="12.140625" style="1" customWidth="1"/>
    <col min="10930" max="11183" width="0.85546875" style="1"/>
    <col min="11184" max="11184" width="14.42578125" style="1" customWidth="1"/>
    <col min="11185" max="11185" width="12.140625" style="1" customWidth="1"/>
    <col min="11186" max="11439" width="0.85546875" style="1"/>
    <col min="11440" max="11440" width="14.42578125" style="1" customWidth="1"/>
    <col min="11441" max="11441" width="12.140625" style="1" customWidth="1"/>
    <col min="11442" max="11695" width="0.85546875" style="1"/>
    <col min="11696" max="11696" width="14.42578125" style="1" customWidth="1"/>
    <col min="11697" max="11697" width="12.140625" style="1" customWidth="1"/>
    <col min="11698" max="11951" width="0.85546875" style="1"/>
    <col min="11952" max="11952" width="14.42578125" style="1" customWidth="1"/>
    <col min="11953" max="11953" width="12.140625" style="1" customWidth="1"/>
    <col min="11954" max="12207" width="0.85546875" style="1"/>
    <col min="12208" max="12208" width="14.42578125" style="1" customWidth="1"/>
    <col min="12209" max="12209" width="12.140625" style="1" customWidth="1"/>
    <col min="12210" max="12463" width="0.85546875" style="1"/>
    <col min="12464" max="12464" width="14.42578125" style="1" customWidth="1"/>
    <col min="12465" max="12465" width="12.140625" style="1" customWidth="1"/>
    <col min="12466" max="12719" width="0.85546875" style="1"/>
    <col min="12720" max="12720" width="14.42578125" style="1" customWidth="1"/>
    <col min="12721" max="12721" width="12.140625" style="1" customWidth="1"/>
    <col min="12722" max="12975" width="0.85546875" style="1"/>
    <col min="12976" max="12976" width="14.42578125" style="1" customWidth="1"/>
    <col min="12977" max="12977" width="12.140625" style="1" customWidth="1"/>
    <col min="12978" max="13231" width="0.85546875" style="1"/>
    <col min="13232" max="13232" width="14.42578125" style="1" customWidth="1"/>
    <col min="13233" max="13233" width="12.140625" style="1" customWidth="1"/>
    <col min="13234" max="13487" width="0.85546875" style="1"/>
    <col min="13488" max="13488" width="14.42578125" style="1" customWidth="1"/>
    <col min="13489" max="13489" width="12.140625" style="1" customWidth="1"/>
    <col min="13490" max="13743" width="0.85546875" style="1"/>
    <col min="13744" max="13744" width="14.42578125" style="1" customWidth="1"/>
    <col min="13745" max="13745" width="12.140625" style="1" customWidth="1"/>
    <col min="13746" max="13999" width="0.85546875" style="1"/>
    <col min="14000" max="14000" width="14.42578125" style="1" customWidth="1"/>
    <col min="14001" max="14001" width="12.140625" style="1" customWidth="1"/>
    <col min="14002" max="14255" width="0.85546875" style="1"/>
    <col min="14256" max="14256" width="14.42578125" style="1" customWidth="1"/>
    <col min="14257" max="14257" width="12.140625" style="1" customWidth="1"/>
    <col min="14258" max="14511" width="0.85546875" style="1"/>
    <col min="14512" max="14512" width="14.42578125" style="1" customWidth="1"/>
    <col min="14513" max="14513" width="12.140625" style="1" customWidth="1"/>
    <col min="14514" max="14767" width="0.85546875" style="1"/>
    <col min="14768" max="14768" width="14.42578125" style="1" customWidth="1"/>
    <col min="14769" max="14769" width="12.140625" style="1" customWidth="1"/>
    <col min="14770" max="15023" width="0.85546875" style="1"/>
    <col min="15024" max="15024" width="14.42578125" style="1" customWidth="1"/>
    <col min="15025" max="15025" width="12.140625" style="1" customWidth="1"/>
    <col min="15026" max="15279" width="0.85546875" style="1"/>
    <col min="15280" max="15280" width="14.42578125" style="1" customWidth="1"/>
    <col min="15281" max="15281" width="12.140625" style="1" customWidth="1"/>
    <col min="15282" max="15535" width="0.85546875" style="1"/>
    <col min="15536" max="15536" width="14.42578125" style="1" customWidth="1"/>
    <col min="15537" max="15537" width="12.140625" style="1" customWidth="1"/>
    <col min="15538" max="15791" width="0.85546875" style="1"/>
    <col min="15792" max="15792" width="14.42578125" style="1" customWidth="1"/>
    <col min="15793" max="15793" width="12.140625" style="1" customWidth="1"/>
    <col min="15794" max="16047" width="0.85546875" style="1"/>
    <col min="16048" max="16048" width="14.42578125" style="1" customWidth="1"/>
    <col min="16049" max="16049" width="12.140625" style="1" customWidth="1"/>
    <col min="16050" max="16303" width="0.85546875" style="1"/>
    <col min="16304" max="16304" width="14.42578125" style="1" customWidth="1"/>
    <col min="16305" max="16305" width="12.140625" style="1" customWidth="1"/>
    <col min="16306" max="16384" width="0.85546875" style="1"/>
  </cols>
  <sheetData>
    <row r="1" spans="1:177" ht="14.25" customHeight="1" x14ac:dyDescent="0.25">
      <c r="FK1" s="2" t="s">
        <v>1</v>
      </c>
    </row>
    <row r="2" spans="1:177" ht="12.75" customHeight="1" x14ac:dyDescent="0.25"/>
    <row r="3" spans="1:177" s="4" customFormat="1" ht="14.2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DS3" s="13" t="s">
        <v>2</v>
      </c>
      <c r="DT3" s="15" t="s">
        <v>27</v>
      </c>
      <c r="DU3" s="15"/>
      <c r="DV3" s="15"/>
      <c r="DW3" s="15"/>
      <c r="DX3" s="15"/>
      <c r="DY3" s="15"/>
      <c r="DZ3" s="15"/>
      <c r="EA3" s="15"/>
      <c r="EB3" s="15"/>
      <c r="EC3" s="15"/>
      <c r="ED3" s="15"/>
      <c r="EE3" s="15"/>
      <c r="EF3" s="15"/>
      <c r="EG3" s="15"/>
      <c r="EH3" s="15"/>
      <c r="EI3" s="4" t="s">
        <v>3</v>
      </c>
    </row>
    <row r="4" spans="1:177" ht="6" customHeight="1" x14ac:dyDescent="0.25"/>
    <row r="5" spans="1:177" s="5" customFormat="1" ht="33" customHeight="1" x14ac:dyDescent="0.2">
      <c r="A5" s="16" t="s">
        <v>4</v>
      </c>
      <c r="B5" s="17"/>
      <c r="C5" s="17"/>
      <c r="D5" s="17"/>
      <c r="E5" s="17"/>
      <c r="F5" s="18"/>
      <c r="G5" s="16" t="s">
        <v>5</v>
      </c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8"/>
      <c r="AK5" s="25" t="s">
        <v>6</v>
      </c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  <c r="BE5" s="26"/>
      <c r="BF5" s="26"/>
      <c r="BG5" s="26"/>
      <c r="BH5" s="26"/>
      <c r="BI5" s="26"/>
      <c r="BJ5" s="27"/>
      <c r="BK5" s="28" t="s">
        <v>7</v>
      </c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30"/>
      <c r="BZ5" s="25" t="s">
        <v>8</v>
      </c>
      <c r="CA5" s="26"/>
      <c r="CB5" s="26"/>
      <c r="CC5" s="26"/>
      <c r="CD5" s="26"/>
      <c r="CE5" s="26"/>
      <c r="CF5" s="26"/>
      <c r="CG5" s="26"/>
      <c r="CH5" s="26"/>
      <c r="CI5" s="26"/>
      <c r="CJ5" s="26"/>
      <c r="CK5" s="26"/>
      <c r="CL5" s="26"/>
      <c r="CM5" s="26"/>
      <c r="CN5" s="26"/>
      <c r="CO5" s="26"/>
      <c r="CP5" s="26"/>
      <c r="CQ5" s="26"/>
      <c r="CR5" s="26"/>
      <c r="CS5" s="26"/>
      <c r="CT5" s="26"/>
      <c r="CU5" s="26"/>
      <c r="CV5" s="26"/>
      <c r="CW5" s="26"/>
      <c r="CX5" s="26"/>
      <c r="CY5" s="26"/>
      <c r="CZ5" s="26"/>
      <c r="DA5" s="26"/>
      <c r="DB5" s="26"/>
      <c r="DC5" s="26"/>
      <c r="DD5" s="26"/>
      <c r="DE5" s="26"/>
      <c r="DF5" s="26"/>
      <c r="DG5" s="26"/>
      <c r="DH5" s="26"/>
      <c r="DI5" s="26"/>
      <c r="DJ5" s="26"/>
      <c r="DK5" s="26"/>
      <c r="DL5" s="26"/>
      <c r="DM5" s="26"/>
      <c r="DN5" s="26"/>
      <c r="DO5" s="26"/>
      <c r="DP5" s="26"/>
      <c r="DQ5" s="26"/>
      <c r="DR5" s="26"/>
      <c r="DS5" s="26"/>
      <c r="DT5" s="26"/>
      <c r="DU5" s="26"/>
      <c r="DV5" s="26"/>
      <c r="DW5" s="26"/>
      <c r="DX5" s="26"/>
      <c r="DY5" s="26"/>
      <c r="DZ5" s="26"/>
      <c r="EA5" s="26"/>
      <c r="EB5" s="26"/>
      <c r="EC5" s="26"/>
      <c r="ED5" s="26"/>
      <c r="EE5" s="26"/>
      <c r="EF5" s="26"/>
      <c r="EG5" s="27"/>
      <c r="EH5" s="16" t="s">
        <v>9</v>
      </c>
      <c r="EI5" s="17"/>
      <c r="EJ5" s="17"/>
      <c r="EK5" s="17"/>
      <c r="EL5" s="17"/>
      <c r="EM5" s="17"/>
      <c r="EN5" s="17"/>
      <c r="EO5" s="17"/>
      <c r="EP5" s="17"/>
      <c r="EQ5" s="17"/>
      <c r="ER5" s="17"/>
      <c r="ES5" s="17"/>
      <c r="ET5" s="17"/>
      <c r="EU5" s="17"/>
      <c r="EV5" s="17"/>
      <c r="EW5" s="17"/>
      <c r="EX5" s="17"/>
      <c r="EY5" s="17"/>
      <c r="EZ5" s="17"/>
      <c r="FA5" s="17"/>
      <c r="FB5" s="17"/>
      <c r="FC5" s="17"/>
      <c r="FD5" s="17"/>
      <c r="FE5" s="17"/>
      <c r="FF5" s="17"/>
      <c r="FG5" s="17"/>
      <c r="FH5" s="17"/>
      <c r="FI5" s="17"/>
      <c r="FJ5" s="17"/>
      <c r="FK5" s="18"/>
    </row>
    <row r="6" spans="1:177" s="5" customFormat="1" ht="26.25" customHeight="1" x14ac:dyDescent="0.2">
      <c r="A6" s="19"/>
      <c r="B6" s="20"/>
      <c r="C6" s="20"/>
      <c r="D6" s="20"/>
      <c r="E6" s="20"/>
      <c r="F6" s="21"/>
      <c r="G6" s="19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1"/>
      <c r="AK6" s="37" t="s">
        <v>10</v>
      </c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9"/>
      <c r="AX6" s="37" t="s">
        <v>11</v>
      </c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9"/>
      <c r="BK6" s="31"/>
      <c r="BL6" s="32"/>
      <c r="BM6" s="32"/>
      <c r="BN6" s="32"/>
      <c r="BO6" s="32"/>
      <c r="BP6" s="32"/>
      <c r="BQ6" s="32"/>
      <c r="BR6" s="32"/>
      <c r="BS6" s="32"/>
      <c r="BT6" s="32"/>
      <c r="BU6" s="32"/>
      <c r="BV6" s="32"/>
      <c r="BW6" s="32"/>
      <c r="BX6" s="32"/>
      <c r="BY6" s="33"/>
      <c r="BZ6" s="25" t="s">
        <v>12</v>
      </c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7"/>
      <c r="DD6" s="25" t="s">
        <v>13</v>
      </c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7"/>
      <c r="EH6" s="22"/>
      <c r="EI6" s="23"/>
      <c r="EJ6" s="23"/>
      <c r="EK6" s="23"/>
      <c r="EL6" s="23"/>
      <c r="EM6" s="23"/>
      <c r="EN6" s="23"/>
      <c r="EO6" s="23"/>
      <c r="EP6" s="23"/>
      <c r="EQ6" s="23"/>
      <c r="ER6" s="23"/>
      <c r="ES6" s="23"/>
      <c r="ET6" s="23"/>
      <c r="EU6" s="23"/>
      <c r="EV6" s="23"/>
      <c r="EW6" s="23"/>
      <c r="EX6" s="23"/>
      <c r="EY6" s="23"/>
      <c r="EZ6" s="23"/>
      <c r="FA6" s="23"/>
      <c r="FB6" s="23"/>
      <c r="FC6" s="23"/>
      <c r="FD6" s="23"/>
      <c r="FE6" s="23"/>
      <c r="FF6" s="23"/>
      <c r="FG6" s="23"/>
      <c r="FH6" s="23"/>
      <c r="FI6" s="23"/>
      <c r="FJ6" s="23"/>
      <c r="FK6" s="24"/>
    </row>
    <row r="7" spans="1:177" s="5" customFormat="1" ht="88.5" customHeight="1" x14ac:dyDescent="0.2">
      <c r="A7" s="22"/>
      <c r="B7" s="23"/>
      <c r="C7" s="23"/>
      <c r="D7" s="23"/>
      <c r="E7" s="23"/>
      <c r="F7" s="24"/>
      <c r="G7" s="22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4"/>
      <c r="AK7" s="40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2"/>
      <c r="AX7" s="40"/>
      <c r="AY7" s="41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2"/>
      <c r="BK7" s="34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  <c r="BW7" s="35"/>
      <c r="BX7" s="35"/>
      <c r="BY7" s="36"/>
      <c r="BZ7" s="14" t="s">
        <v>14</v>
      </c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43" t="s">
        <v>15</v>
      </c>
      <c r="CO7" s="44"/>
      <c r="CP7" s="44"/>
      <c r="CQ7" s="44"/>
      <c r="CR7" s="44"/>
      <c r="CS7" s="44"/>
      <c r="CT7" s="44"/>
      <c r="CU7" s="44"/>
      <c r="CV7" s="44"/>
      <c r="CW7" s="44"/>
      <c r="CX7" s="44"/>
      <c r="CY7" s="44"/>
      <c r="CZ7" s="44"/>
      <c r="DA7" s="44"/>
      <c r="DB7" s="44"/>
      <c r="DC7" s="45"/>
      <c r="DD7" s="14" t="s">
        <v>14</v>
      </c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43" t="s">
        <v>15</v>
      </c>
      <c r="DS7" s="44"/>
      <c r="DT7" s="44"/>
      <c r="DU7" s="44"/>
      <c r="DV7" s="44"/>
      <c r="DW7" s="44"/>
      <c r="DX7" s="44"/>
      <c r="DY7" s="44"/>
      <c r="DZ7" s="44"/>
      <c r="EA7" s="44"/>
      <c r="EB7" s="44"/>
      <c r="EC7" s="44"/>
      <c r="ED7" s="44"/>
      <c r="EE7" s="44"/>
      <c r="EF7" s="44"/>
      <c r="EG7" s="45"/>
      <c r="EH7" s="14" t="s">
        <v>16</v>
      </c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43" t="s">
        <v>17</v>
      </c>
      <c r="EW7" s="44"/>
      <c r="EX7" s="44"/>
      <c r="EY7" s="44"/>
      <c r="EZ7" s="44"/>
      <c r="FA7" s="44"/>
      <c r="FB7" s="44"/>
      <c r="FC7" s="44"/>
      <c r="FD7" s="44"/>
      <c r="FE7" s="44"/>
      <c r="FF7" s="44"/>
      <c r="FG7" s="44"/>
      <c r="FH7" s="44"/>
      <c r="FI7" s="44"/>
      <c r="FJ7" s="44"/>
      <c r="FK7" s="45"/>
    </row>
    <row r="8" spans="1:177" s="6" customFormat="1" ht="14.25" customHeight="1" x14ac:dyDescent="0.2">
      <c r="A8" s="62">
        <v>1</v>
      </c>
      <c r="B8" s="62"/>
      <c r="C8" s="62"/>
      <c r="D8" s="62"/>
      <c r="E8" s="62"/>
      <c r="F8" s="62"/>
      <c r="G8" s="46">
        <v>2</v>
      </c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>
        <v>3</v>
      </c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>
        <v>4</v>
      </c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>
        <v>5</v>
      </c>
      <c r="BL8" s="46"/>
      <c r="BM8" s="46"/>
      <c r="BN8" s="46"/>
      <c r="BO8" s="46"/>
      <c r="BP8" s="46"/>
      <c r="BQ8" s="46"/>
      <c r="BR8" s="46"/>
      <c r="BS8" s="46"/>
      <c r="BT8" s="46"/>
      <c r="BU8" s="46"/>
      <c r="BV8" s="46"/>
      <c r="BW8" s="46"/>
      <c r="BX8" s="46"/>
      <c r="BY8" s="46"/>
      <c r="BZ8" s="46">
        <v>6</v>
      </c>
      <c r="CA8" s="46"/>
      <c r="CB8" s="46"/>
      <c r="CC8" s="46"/>
      <c r="CD8" s="46"/>
      <c r="CE8" s="46"/>
      <c r="CF8" s="46"/>
      <c r="CG8" s="46"/>
      <c r="CH8" s="46"/>
      <c r="CI8" s="46"/>
      <c r="CJ8" s="46"/>
      <c r="CK8" s="46"/>
      <c r="CL8" s="46"/>
      <c r="CM8" s="46"/>
      <c r="CN8" s="46">
        <v>7</v>
      </c>
      <c r="CO8" s="46"/>
      <c r="CP8" s="46"/>
      <c r="CQ8" s="46"/>
      <c r="CR8" s="46"/>
      <c r="CS8" s="46"/>
      <c r="CT8" s="46"/>
      <c r="CU8" s="46"/>
      <c r="CV8" s="46"/>
      <c r="CW8" s="46"/>
      <c r="CX8" s="46"/>
      <c r="CY8" s="46"/>
      <c r="CZ8" s="46"/>
      <c r="DA8" s="46"/>
      <c r="DB8" s="46"/>
      <c r="DC8" s="46"/>
      <c r="DD8" s="46">
        <v>8</v>
      </c>
      <c r="DE8" s="46"/>
      <c r="DF8" s="46"/>
      <c r="DG8" s="46"/>
      <c r="DH8" s="46"/>
      <c r="DI8" s="46"/>
      <c r="DJ8" s="46"/>
      <c r="DK8" s="46"/>
      <c r="DL8" s="46"/>
      <c r="DM8" s="46"/>
      <c r="DN8" s="46"/>
      <c r="DO8" s="46"/>
      <c r="DP8" s="46"/>
      <c r="DQ8" s="46"/>
      <c r="DR8" s="46">
        <v>9</v>
      </c>
      <c r="DS8" s="46"/>
      <c r="DT8" s="46"/>
      <c r="DU8" s="46"/>
      <c r="DV8" s="46"/>
      <c r="DW8" s="46"/>
      <c r="DX8" s="46"/>
      <c r="DY8" s="46"/>
      <c r="DZ8" s="46"/>
      <c r="EA8" s="46"/>
      <c r="EB8" s="46"/>
      <c r="EC8" s="46"/>
      <c r="ED8" s="46"/>
      <c r="EE8" s="46"/>
      <c r="EF8" s="46"/>
      <c r="EG8" s="46"/>
      <c r="EH8" s="46">
        <v>10</v>
      </c>
      <c r="EI8" s="46"/>
      <c r="EJ8" s="46"/>
      <c r="EK8" s="46"/>
      <c r="EL8" s="46"/>
      <c r="EM8" s="46"/>
      <c r="EN8" s="46"/>
      <c r="EO8" s="46"/>
      <c r="EP8" s="46"/>
      <c r="EQ8" s="46"/>
      <c r="ER8" s="46"/>
      <c r="ES8" s="46"/>
      <c r="ET8" s="46"/>
      <c r="EU8" s="46"/>
      <c r="EV8" s="46">
        <v>11</v>
      </c>
      <c r="EW8" s="46"/>
      <c r="EX8" s="46"/>
      <c r="EY8" s="46"/>
      <c r="EZ8" s="46"/>
      <c r="FA8" s="46"/>
      <c r="FB8" s="46"/>
      <c r="FC8" s="46"/>
      <c r="FD8" s="46"/>
      <c r="FE8" s="46"/>
      <c r="FF8" s="46"/>
      <c r="FG8" s="46"/>
      <c r="FH8" s="46"/>
      <c r="FI8" s="46"/>
      <c r="FJ8" s="46"/>
      <c r="FK8" s="46"/>
    </row>
    <row r="9" spans="1:177" ht="43.5" customHeight="1" x14ac:dyDescent="0.25">
      <c r="A9" s="54"/>
      <c r="B9" s="55"/>
      <c r="C9" s="55"/>
      <c r="D9" s="55"/>
      <c r="E9" s="55"/>
      <c r="F9" s="56"/>
      <c r="G9" s="7"/>
      <c r="H9" s="57" t="s">
        <v>26</v>
      </c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8" t="str">
        <f>CONCATENATE("01.",$DT$3)</f>
        <v>01.2022</v>
      </c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 t="str">
        <f>CONCATENATE("12.",$DT$3)</f>
        <v>12.2022</v>
      </c>
      <c r="AY9" s="58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2"/>
      <c r="BL9" s="52"/>
      <c r="BM9" s="52"/>
      <c r="BN9" s="52"/>
      <c r="BO9" s="52"/>
      <c r="BP9" s="52"/>
      <c r="BQ9" s="52"/>
      <c r="BR9" s="52"/>
      <c r="BS9" s="52"/>
      <c r="BT9" s="52"/>
      <c r="BU9" s="52"/>
      <c r="BV9" s="52"/>
      <c r="BW9" s="52"/>
      <c r="BX9" s="52"/>
      <c r="BY9" s="52"/>
      <c r="BZ9" s="59">
        <v>126127.92221</v>
      </c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>
        <v>101184.05545</v>
      </c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  <c r="DS9" s="59"/>
      <c r="DT9" s="59"/>
      <c r="DU9" s="59"/>
      <c r="DV9" s="59"/>
      <c r="DW9" s="59"/>
      <c r="DX9" s="59"/>
      <c r="DY9" s="59"/>
      <c r="DZ9" s="59"/>
      <c r="EA9" s="59"/>
      <c r="EB9" s="59"/>
      <c r="EC9" s="59"/>
      <c r="ED9" s="59"/>
      <c r="EE9" s="59"/>
      <c r="EF9" s="59"/>
      <c r="EG9" s="59"/>
      <c r="EH9" s="60">
        <v>-0.19776641304269693</v>
      </c>
      <c r="EI9" s="61"/>
      <c r="EJ9" s="61"/>
      <c r="EK9" s="61"/>
      <c r="EL9" s="61"/>
      <c r="EM9" s="61"/>
      <c r="EN9" s="61"/>
      <c r="EO9" s="61"/>
      <c r="EP9" s="61"/>
      <c r="EQ9" s="61"/>
      <c r="ER9" s="61"/>
      <c r="ES9" s="61"/>
      <c r="ET9" s="61"/>
      <c r="EU9" s="61"/>
      <c r="EV9" s="52"/>
      <c r="EW9" s="52"/>
      <c r="EX9" s="52"/>
      <c r="EY9" s="52"/>
      <c r="EZ9" s="52"/>
      <c r="FA9" s="52"/>
      <c r="FB9" s="52"/>
      <c r="FC9" s="52"/>
      <c r="FD9" s="52"/>
      <c r="FE9" s="52"/>
      <c r="FF9" s="52"/>
      <c r="FG9" s="52"/>
      <c r="FH9" s="52"/>
      <c r="FI9" s="52"/>
      <c r="FJ9" s="52"/>
      <c r="FK9" s="52"/>
      <c r="FT9" s="8"/>
      <c r="FU9" s="8"/>
    </row>
    <row r="10" spans="1:177" ht="13.5" customHeight="1" x14ac:dyDescent="0.25">
      <c r="A10" s="64"/>
      <c r="B10" s="65"/>
      <c r="C10" s="65"/>
      <c r="D10" s="65"/>
      <c r="E10" s="65"/>
      <c r="F10" s="66"/>
      <c r="G10" s="9"/>
      <c r="H10" s="67" t="s">
        <v>18</v>
      </c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2"/>
      <c r="BL10" s="52"/>
      <c r="BM10" s="52"/>
      <c r="BN10" s="52"/>
      <c r="BO10" s="52"/>
      <c r="BP10" s="52"/>
      <c r="BQ10" s="52"/>
      <c r="BR10" s="52"/>
      <c r="BS10" s="52"/>
      <c r="BT10" s="52"/>
      <c r="BU10" s="52"/>
      <c r="BV10" s="52"/>
      <c r="BW10" s="52"/>
      <c r="BX10" s="52"/>
      <c r="BY10" s="52"/>
      <c r="BZ10" s="53"/>
      <c r="CA10" s="53"/>
      <c r="CB10" s="53"/>
      <c r="CC10" s="53"/>
      <c r="CD10" s="53"/>
      <c r="CE10" s="53"/>
      <c r="CF10" s="53"/>
      <c r="CG10" s="53"/>
      <c r="CH10" s="53"/>
      <c r="CI10" s="53"/>
      <c r="CJ10" s="53"/>
      <c r="CK10" s="53"/>
      <c r="CL10" s="53"/>
      <c r="CM10" s="53"/>
      <c r="CN10" s="53"/>
      <c r="CO10" s="53"/>
      <c r="CP10" s="53"/>
      <c r="CQ10" s="53"/>
      <c r="CR10" s="53"/>
      <c r="CS10" s="53"/>
      <c r="CT10" s="53"/>
      <c r="CU10" s="53"/>
      <c r="CV10" s="53"/>
      <c r="CW10" s="53"/>
      <c r="CX10" s="53"/>
      <c r="CY10" s="53"/>
      <c r="CZ10" s="53"/>
      <c r="DA10" s="53"/>
      <c r="DB10" s="53"/>
      <c r="DC10" s="53"/>
      <c r="DD10" s="53"/>
      <c r="DE10" s="53"/>
      <c r="DF10" s="53"/>
      <c r="DG10" s="53"/>
      <c r="DH10" s="53"/>
      <c r="DI10" s="53"/>
      <c r="DJ10" s="53"/>
      <c r="DK10" s="53"/>
      <c r="DL10" s="53"/>
      <c r="DM10" s="53"/>
      <c r="DN10" s="53"/>
      <c r="DO10" s="53"/>
      <c r="DP10" s="53"/>
      <c r="DQ10" s="53"/>
      <c r="DR10" s="53"/>
      <c r="DS10" s="53"/>
      <c r="DT10" s="53"/>
      <c r="DU10" s="53"/>
      <c r="DV10" s="53"/>
      <c r="DW10" s="53"/>
      <c r="DX10" s="53"/>
      <c r="DY10" s="53"/>
      <c r="DZ10" s="53"/>
      <c r="EA10" s="53"/>
      <c r="EB10" s="53"/>
      <c r="EC10" s="53"/>
      <c r="ED10" s="53"/>
      <c r="EE10" s="53"/>
      <c r="EF10" s="53"/>
      <c r="EG10" s="53"/>
      <c r="EH10" s="52"/>
      <c r="EI10" s="52"/>
      <c r="EJ10" s="52"/>
      <c r="EK10" s="52"/>
      <c r="EL10" s="52"/>
      <c r="EM10" s="52"/>
      <c r="EN10" s="52"/>
      <c r="EO10" s="52"/>
      <c r="EP10" s="52"/>
      <c r="EQ10" s="52"/>
      <c r="ER10" s="52"/>
      <c r="ES10" s="52"/>
      <c r="ET10" s="52"/>
      <c r="EU10" s="52"/>
      <c r="EV10" s="52"/>
      <c r="EW10" s="52"/>
      <c r="EX10" s="52"/>
      <c r="EY10" s="52"/>
      <c r="EZ10" s="52"/>
      <c r="FA10" s="52"/>
      <c r="FB10" s="52"/>
      <c r="FC10" s="52"/>
      <c r="FD10" s="52"/>
      <c r="FE10" s="52"/>
      <c r="FF10" s="52"/>
      <c r="FG10" s="52"/>
      <c r="FH10" s="52"/>
      <c r="FI10" s="52"/>
      <c r="FJ10" s="52"/>
      <c r="FK10" s="52"/>
      <c r="FT10" s="8"/>
      <c r="FU10" s="8"/>
    </row>
    <row r="11" spans="1:177" s="6" customFormat="1" ht="30.75" customHeight="1" x14ac:dyDescent="0.2">
      <c r="A11" s="47"/>
      <c r="B11" s="48"/>
      <c r="C11" s="48"/>
      <c r="D11" s="48"/>
      <c r="E11" s="48"/>
      <c r="F11" s="49"/>
      <c r="G11" s="10"/>
      <c r="H11" s="50" t="s">
        <v>19</v>
      </c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63" t="str">
        <f>$AK$9</f>
        <v>01.2022</v>
      </c>
      <c r="AL11" s="63"/>
      <c r="AM11" s="63"/>
      <c r="AN11" s="63"/>
      <c r="AO11" s="63"/>
      <c r="AP11" s="63"/>
      <c r="AQ11" s="63"/>
      <c r="AR11" s="63"/>
      <c r="AS11" s="63"/>
      <c r="AT11" s="63"/>
      <c r="AU11" s="63"/>
      <c r="AV11" s="63"/>
      <c r="AW11" s="63"/>
      <c r="AX11" s="63" t="str">
        <f>$AX$9</f>
        <v>12.2022</v>
      </c>
      <c r="AY11" s="63"/>
      <c r="AZ11" s="63"/>
      <c r="BA11" s="63"/>
      <c r="BB11" s="63"/>
      <c r="BC11" s="63"/>
      <c r="BD11" s="63"/>
      <c r="BE11" s="63"/>
      <c r="BF11" s="63"/>
      <c r="BG11" s="63"/>
      <c r="BH11" s="63"/>
      <c r="BI11" s="63"/>
      <c r="BJ11" s="63"/>
      <c r="BK11" s="52"/>
      <c r="BL11" s="52"/>
      <c r="BM11" s="52"/>
      <c r="BN11" s="52"/>
      <c r="BO11" s="52"/>
      <c r="BP11" s="52"/>
      <c r="BQ11" s="52"/>
      <c r="BR11" s="52"/>
      <c r="BS11" s="52"/>
      <c r="BT11" s="52"/>
      <c r="BU11" s="52"/>
      <c r="BV11" s="52"/>
      <c r="BW11" s="52"/>
      <c r="BX11" s="52"/>
      <c r="BY11" s="52"/>
      <c r="BZ11" s="53">
        <v>126127.92221</v>
      </c>
      <c r="CA11" s="53"/>
      <c r="CB11" s="53"/>
      <c r="CC11" s="53"/>
      <c r="CD11" s="53"/>
      <c r="CE11" s="53"/>
      <c r="CF11" s="53"/>
      <c r="CG11" s="53"/>
      <c r="CH11" s="53"/>
      <c r="CI11" s="53"/>
      <c r="CJ11" s="53"/>
      <c r="CK11" s="53"/>
      <c r="CL11" s="53"/>
      <c r="CM11" s="53"/>
      <c r="CN11" s="53"/>
      <c r="CO11" s="53"/>
      <c r="CP11" s="53"/>
      <c r="CQ11" s="53"/>
      <c r="CR11" s="53"/>
      <c r="CS11" s="53"/>
      <c r="CT11" s="53"/>
      <c r="CU11" s="53"/>
      <c r="CV11" s="53"/>
      <c r="CW11" s="53"/>
      <c r="CX11" s="53"/>
      <c r="CY11" s="53"/>
      <c r="CZ11" s="53"/>
      <c r="DA11" s="53"/>
      <c r="DB11" s="53"/>
      <c r="DC11" s="53"/>
      <c r="DD11" s="53">
        <v>101184.05545</v>
      </c>
      <c r="DE11" s="53"/>
      <c r="DF11" s="53"/>
      <c r="DG11" s="53"/>
      <c r="DH11" s="53"/>
      <c r="DI11" s="53"/>
      <c r="DJ11" s="53"/>
      <c r="DK11" s="53"/>
      <c r="DL11" s="53"/>
      <c r="DM11" s="53"/>
      <c r="DN11" s="53"/>
      <c r="DO11" s="53"/>
      <c r="DP11" s="53"/>
      <c r="DQ11" s="53"/>
      <c r="DR11" s="53"/>
      <c r="DS11" s="53"/>
      <c r="DT11" s="53"/>
      <c r="DU11" s="53"/>
      <c r="DV11" s="53"/>
      <c r="DW11" s="53"/>
      <c r="DX11" s="53"/>
      <c r="DY11" s="53"/>
      <c r="DZ11" s="53"/>
      <c r="EA11" s="53"/>
      <c r="EB11" s="53"/>
      <c r="EC11" s="53"/>
      <c r="ED11" s="53"/>
      <c r="EE11" s="53"/>
      <c r="EF11" s="53"/>
      <c r="EG11" s="53"/>
      <c r="EH11" s="68">
        <v>-0.19776641304269693</v>
      </c>
      <c r="EI11" s="68"/>
      <c r="EJ11" s="68"/>
      <c r="EK11" s="68"/>
      <c r="EL11" s="68"/>
      <c r="EM11" s="68"/>
      <c r="EN11" s="68"/>
      <c r="EO11" s="68"/>
      <c r="EP11" s="68"/>
      <c r="EQ11" s="68"/>
      <c r="ER11" s="68"/>
      <c r="ES11" s="68"/>
      <c r="ET11" s="68"/>
      <c r="EU11" s="68"/>
      <c r="EV11" s="52"/>
      <c r="EW11" s="52"/>
      <c r="EX11" s="52"/>
      <c r="EY11" s="52"/>
      <c r="EZ11" s="52"/>
      <c r="FA11" s="52"/>
      <c r="FB11" s="52"/>
      <c r="FC11" s="52"/>
      <c r="FD11" s="52"/>
      <c r="FE11" s="52"/>
      <c r="FF11" s="52"/>
      <c r="FG11" s="52"/>
      <c r="FH11" s="52"/>
      <c r="FI11" s="52"/>
      <c r="FJ11" s="52"/>
      <c r="FK11" s="52"/>
    </row>
    <row r="12" spans="1:177" s="6" customFormat="1" ht="15.75" customHeight="1" x14ac:dyDescent="0.2">
      <c r="A12" s="47"/>
      <c r="B12" s="48"/>
      <c r="C12" s="48"/>
      <c r="D12" s="48"/>
      <c r="E12" s="48"/>
      <c r="F12" s="49"/>
      <c r="G12" s="10"/>
      <c r="H12" s="50" t="s">
        <v>20</v>
      </c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  <c r="BF12" s="51"/>
      <c r="BG12" s="51"/>
      <c r="BH12" s="51"/>
      <c r="BI12" s="51"/>
      <c r="BJ12" s="51"/>
      <c r="BK12" s="52"/>
      <c r="BL12" s="52"/>
      <c r="BM12" s="52"/>
      <c r="BN12" s="52"/>
      <c r="BO12" s="52"/>
      <c r="BP12" s="52"/>
      <c r="BQ12" s="52"/>
      <c r="BR12" s="52"/>
      <c r="BS12" s="52"/>
      <c r="BT12" s="52"/>
      <c r="BU12" s="52"/>
      <c r="BV12" s="52"/>
      <c r="BW12" s="52"/>
      <c r="BX12" s="52"/>
      <c r="BY12" s="52"/>
      <c r="BZ12" s="53"/>
      <c r="CA12" s="53"/>
      <c r="CB12" s="53"/>
      <c r="CC12" s="53"/>
      <c r="CD12" s="53"/>
      <c r="CE12" s="53"/>
      <c r="CF12" s="53"/>
      <c r="CG12" s="53"/>
      <c r="CH12" s="53"/>
      <c r="CI12" s="53"/>
      <c r="CJ12" s="53"/>
      <c r="CK12" s="53"/>
      <c r="CL12" s="53"/>
      <c r="CM12" s="53"/>
      <c r="CN12" s="53"/>
      <c r="CO12" s="53"/>
      <c r="CP12" s="53"/>
      <c r="CQ12" s="53"/>
      <c r="CR12" s="53"/>
      <c r="CS12" s="53"/>
      <c r="CT12" s="53"/>
      <c r="CU12" s="53"/>
      <c r="CV12" s="53"/>
      <c r="CW12" s="53"/>
      <c r="CX12" s="53"/>
      <c r="CY12" s="53"/>
      <c r="CZ12" s="53"/>
      <c r="DA12" s="53"/>
      <c r="DB12" s="53"/>
      <c r="DC12" s="53"/>
      <c r="DD12" s="53"/>
      <c r="DE12" s="53"/>
      <c r="DF12" s="53"/>
      <c r="DG12" s="53"/>
      <c r="DH12" s="53"/>
      <c r="DI12" s="53"/>
      <c r="DJ12" s="53"/>
      <c r="DK12" s="53"/>
      <c r="DL12" s="53"/>
      <c r="DM12" s="53"/>
      <c r="DN12" s="53"/>
      <c r="DO12" s="53"/>
      <c r="DP12" s="53"/>
      <c r="DQ12" s="53"/>
      <c r="DR12" s="53"/>
      <c r="DS12" s="53"/>
      <c r="DT12" s="53"/>
      <c r="DU12" s="53"/>
      <c r="DV12" s="53"/>
      <c r="DW12" s="53"/>
      <c r="DX12" s="53"/>
      <c r="DY12" s="53"/>
      <c r="DZ12" s="53"/>
      <c r="EA12" s="53"/>
      <c r="EB12" s="53"/>
      <c r="EC12" s="53"/>
      <c r="ED12" s="53"/>
      <c r="EE12" s="53"/>
      <c r="EF12" s="53"/>
      <c r="EG12" s="53"/>
      <c r="EH12" s="52"/>
      <c r="EI12" s="52"/>
      <c r="EJ12" s="52"/>
      <c r="EK12" s="52"/>
      <c r="EL12" s="52"/>
      <c r="EM12" s="52"/>
      <c r="EN12" s="52"/>
      <c r="EO12" s="52"/>
      <c r="EP12" s="52"/>
      <c r="EQ12" s="52"/>
      <c r="ER12" s="52"/>
      <c r="ES12" s="52"/>
      <c r="ET12" s="52"/>
      <c r="EU12" s="52"/>
      <c r="EV12" s="52"/>
      <c r="EW12" s="52"/>
      <c r="EX12" s="52"/>
      <c r="EY12" s="52"/>
      <c r="EZ12" s="52"/>
      <c r="FA12" s="52"/>
      <c r="FB12" s="52"/>
      <c r="FC12" s="52"/>
      <c r="FD12" s="52"/>
      <c r="FE12" s="52"/>
      <c r="FF12" s="52"/>
      <c r="FG12" s="52"/>
      <c r="FH12" s="52"/>
      <c r="FI12" s="52"/>
      <c r="FJ12" s="52"/>
      <c r="FK12" s="52"/>
    </row>
    <row r="13" spans="1:177" s="6" customFormat="1" ht="43.5" customHeight="1" x14ac:dyDescent="0.2">
      <c r="A13" s="69"/>
      <c r="B13" s="70"/>
      <c r="C13" s="70"/>
      <c r="D13" s="70"/>
      <c r="E13" s="70"/>
      <c r="F13" s="71"/>
      <c r="G13" s="10"/>
      <c r="H13" s="50" t="s">
        <v>21</v>
      </c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  <c r="BF13" s="51"/>
      <c r="BG13" s="51"/>
      <c r="BH13" s="51"/>
      <c r="BI13" s="51"/>
      <c r="BJ13" s="51"/>
      <c r="BK13" s="52"/>
      <c r="BL13" s="52"/>
      <c r="BM13" s="52"/>
      <c r="BN13" s="52"/>
      <c r="BO13" s="52"/>
      <c r="BP13" s="52"/>
      <c r="BQ13" s="52"/>
      <c r="BR13" s="52"/>
      <c r="BS13" s="52"/>
      <c r="BT13" s="52"/>
      <c r="BU13" s="52"/>
      <c r="BV13" s="52"/>
      <c r="BW13" s="52"/>
      <c r="BX13" s="52"/>
      <c r="BY13" s="52"/>
      <c r="BZ13" s="53"/>
      <c r="CA13" s="53"/>
      <c r="CB13" s="53"/>
      <c r="CC13" s="53"/>
      <c r="CD13" s="53"/>
      <c r="CE13" s="53"/>
      <c r="CF13" s="53"/>
      <c r="CG13" s="53"/>
      <c r="CH13" s="53"/>
      <c r="CI13" s="53"/>
      <c r="CJ13" s="53"/>
      <c r="CK13" s="53"/>
      <c r="CL13" s="53"/>
      <c r="CM13" s="53"/>
      <c r="CN13" s="53"/>
      <c r="CO13" s="53"/>
      <c r="CP13" s="53"/>
      <c r="CQ13" s="53"/>
      <c r="CR13" s="53"/>
      <c r="CS13" s="53"/>
      <c r="CT13" s="53"/>
      <c r="CU13" s="53"/>
      <c r="CV13" s="53"/>
      <c r="CW13" s="53"/>
      <c r="CX13" s="53"/>
      <c r="CY13" s="53"/>
      <c r="CZ13" s="53"/>
      <c r="DA13" s="53"/>
      <c r="DB13" s="53"/>
      <c r="DC13" s="53"/>
      <c r="DD13" s="53"/>
      <c r="DE13" s="53"/>
      <c r="DF13" s="53"/>
      <c r="DG13" s="53"/>
      <c r="DH13" s="53"/>
      <c r="DI13" s="53"/>
      <c r="DJ13" s="53"/>
      <c r="DK13" s="53"/>
      <c r="DL13" s="53"/>
      <c r="DM13" s="53"/>
      <c r="DN13" s="53"/>
      <c r="DO13" s="53"/>
      <c r="DP13" s="53"/>
      <c r="DQ13" s="53"/>
      <c r="DR13" s="53"/>
      <c r="DS13" s="53"/>
      <c r="DT13" s="53"/>
      <c r="DU13" s="53"/>
      <c r="DV13" s="53"/>
      <c r="DW13" s="53"/>
      <c r="DX13" s="53"/>
      <c r="DY13" s="53"/>
      <c r="DZ13" s="53"/>
      <c r="EA13" s="53"/>
      <c r="EB13" s="53"/>
      <c r="EC13" s="53"/>
      <c r="ED13" s="53"/>
      <c r="EE13" s="53"/>
      <c r="EF13" s="53"/>
      <c r="EG13" s="53"/>
      <c r="EH13" s="52"/>
      <c r="EI13" s="52"/>
      <c r="EJ13" s="52"/>
      <c r="EK13" s="52"/>
      <c r="EL13" s="52"/>
      <c r="EM13" s="52"/>
      <c r="EN13" s="52"/>
      <c r="EO13" s="52"/>
      <c r="EP13" s="52"/>
      <c r="EQ13" s="52"/>
      <c r="ER13" s="52"/>
      <c r="ES13" s="52"/>
      <c r="ET13" s="52"/>
      <c r="EU13" s="52"/>
      <c r="EV13" s="52"/>
      <c r="EW13" s="52"/>
      <c r="EX13" s="52"/>
      <c r="EY13" s="52"/>
      <c r="EZ13" s="52"/>
      <c r="FA13" s="52"/>
      <c r="FB13" s="52"/>
      <c r="FC13" s="52"/>
      <c r="FD13" s="52"/>
      <c r="FE13" s="52"/>
      <c r="FF13" s="52"/>
      <c r="FG13" s="52"/>
      <c r="FH13" s="52"/>
      <c r="FI13" s="52"/>
      <c r="FJ13" s="52"/>
      <c r="FK13" s="52"/>
    </row>
    <row r="14" spans="1:177" x14ac:dyDescent="0.25">
      <c r="A14" s="54"/>
      <c r="B14" s="55"/>
      <c r="C14" s="55"/>
      <c r="D14" s="55"/>
      <c r="E14" s="55"/>
      <c r="F14" s="56"/>
      <c r="G14" s="7"/>
      <c r="H14" s="57" t="s">
        <v>0</v>
      </c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1" t="str">
        <f>$AK$9</f>
        <v>01.2022</v>
      </c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 t="str">
        <f>$AX$9</f>
        <v>12.2022</v>
      </c>
      <c r="AY14" s="51"/>
      <c r="AZ14" s="51"/>
      <c r="BA14" s="51"/>
      <c r="BB14" s="51"/>
      <c r="BC14" s="51"/>
      <c r="BD14" s="51"/>
      <c r="BE14" s="51"/>
      <c r="BF14" s="51"/>
      <c r="BG14" s="51"/>
      <c r="BH14" s="51"/>
      <c r="BI14" s="51"/>
      <c r="BJ14" s="51"/>
      <c r="BK14" s="52"/>
      <c r="BL14" s="52"/>
      <c r="BM14" s="52"/>
      <c r="BN14" s="52"/>
      <c r="BO14" s="52"/>
      <c r="BP14" s="52"/>
      <c r="BQ14" s="52"/>
      <c r="BR14" s="52"/>
      <c r="BS14" s="52"/>
      <c r="BT14" s="52"/>
      <c r="BU14" s="52"/>
      <c r="BV14" s="52"/>
      <c r="BW14" s="52"/>
      <c r="BX14" s="52"/>
      <c r="BY14" s="52"/>
      <c r="BZ14" s="59">
        <v>104493.40001000001</v>
      </c>
      <c r="CA14" s="59"/>
      <c r="CB14" s="59"/>
      <c r="CC14" s="59"/>
      <c r="CD14" s="59"/>
      <c r="CE14" s="59"/>
      <c r="CF14" s="59"/>
      <c r="CG14" s="59"/>
      <c r="CH14" s="59"/>
      <c r="CI14" s="59"/>
      <c r="CJ14" s="59"/>
      <c r="CK14" s="59"/>
      <c r="CL14" s="59"/>
      <c r="CM14" s="59"/>
      <c r="CN14" s="53"/>
      <c r="CO14" s="53"/>
      <c r="CP14" s="53"/>
      <c r="CQ14" s="53"/>
      <c r="CR14" s="53"/>
      <c r="CS14" s="53"/>
      <c r="CT14" s="53"/>
      <c r="CU14" s="53"/>
      <c r="CV14" s="53"/>
      <c r="CW14" s="53"/>
      <c r="CX14" s="53"/>
      <c r="CY14" s="53"/>
      <c r="CZ14" s="53"/>
      <c r="DA14" s="53"/>
      <c r="DB14" s="53"/>
      <c r="DC14" s="53"/>
      <c r="DD14" s="59">
        <v>55034.124229999994</v>
      </c>
      <c r="DE14" s="59"/>
      <c r="DF14" s="59"/>
      <c r="DG14" s="59"/>
      <c r="DH14" s="59"/>
      <c r="DI14" s="59"/>
      <c r="DJ14" s="59"/>
      <c r="DK14" s="59"/>
      <c r="DL14" s="59"/>
      <c r="DM14" s="59"/>
      <c r="DN14" s="59"/>
      <c r="DO14" s="59"/>
      <c r="DP14" s="59"/>
      <c r="DQ14" s="59"/>
      <c r="DR14" s="53"/>
      <c r="DS14" s="53"/>
      <c r="DT14" s="53"/>
      <c r="DU14" s="53"/>
      <c r="DV14" s="53"/>
      <c r="DW14" s="53"/>
      <c r="DX14" s="53"/>
      <c r="DY14" s="53"/>
      <c r="DZ14" s="53"/>
      <c r="EA14" s="53"/>
      <c r="EB14" s="53"/>
      <c r="EC14" s="53"/>
      <c r="ED14" s="53"/>
      <c r="EE14" s="53"/>
      <c r="EF14" s="53"/>
      <c r="EG14" s="53"/>
      <c r="EH14" s="72">
        <v>-0.47332439919905722</v>
      </c>
      <c r="EI14" s="72"/>
      <c r="EJ14" s="72"/>
      <c r="EK14" s="72"/>
      <c r="EL14" s="72"/>
      <c r="EM14" s="72"/>
      <c r="EN14" s="72"/>
      <c r="EO14" s="72"/>
      <c r="EP14" s="72"/>
      <c r="EQ14" s="72"/>
      <c r="ER14" s="72"/>
      <c r="ES14" s="72"/>
      <c r="ET14" s="72"/>
      <c r="EU14" s="72"/>
      <c r="EV14" s="52"/>
      <c r="EW14" s="52"/>
      <c r="EX14" s="52"/>
      <c r="EY14" s="52"/>
      <c r="EZ14" s="52"/>
      <c r="FA14" s="52"/>
      <c r="FB14" s="52"/>
      <c r="FC14" s="52"/>
      <c r="FD14" s="52"/>
      <c r="FE14" s="52"/>
      <c r="FF14" s="52"/>
      <c r="FG14" s="52"/>
      <c r="FH14" s="52"/>
      <c r="FI14" s="52"/>
      <c r="FJ14" s="52"/>
      <c r="FK14" s="52"/>
    </row>
    <row r="15" spans="1:177" ht="16.5" customHeight="1" x14ac:dyDescent="0.25">
      <c r="A15" s="64"/>
      <c r="B15" s="65"/>
      <c r="C15" s="65"/>
      <c r="D15" s="65"/>
      <c r="E15" s="65"/>
      <c r="F15" s="66"/>
      <c r="G15" s="9"/>
      <c r="H15" s="67" t="s">
        <v>18</v>
      </c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2"/>
      <c r="BL15" s="52"/>
      <c r="BM15" s="52"/>
      <c r="BN15" s="52"/>
      <c r="BO15" s="52"/>
      <c r="BP15" s="52"/>
      <c r="BQ15" s="52"/>
      <c r="BR15" s="52"/>
      <c r="BS15" s="52"/>
      <c r="BT15" s="52"/>
      <c r="BU15" s="52"/>
      <c r="BV15" s="52"/>
      <c r="BW15" s="52"/>
      <c r="BX15" s="52"/>
      <c r="BY15" s="52"/>
      <c r="BZ15" s="53"/>
      <c r="CA15" s="53"/>
      <c r="CB15" s="53"/>
      <c r="CC15" s="53"/>
      <c r="CD15" s="53"/>
      <c r="CE15" s="53"/>
      <c r="CF15" s="53"/>
      <c r="CG15" s="53"/>
      <c r="CH15" s="53"/>
      <c r="CI15" s="53"/>
      <c r="CJ15" s="53"/>
      <c r="CK15" s="53"/>
      <c r="CL15" s="53"/>
      <c r="CM15" s="53"/>
      <c r="CN15" s="53"/>
      <c r="CO15" s="53"/>
      <c r="CP15" s="53"/>
      <c r="CQ15" s="53"/>
      <c r="CR15" s="53"/>
      <c r="CS15" s="53"/>
      <c r="CT15" s="53"/>
      <c r="CU15" s="53"/>
      <c r="CV15" s="53"/>
      <c r="CW15" s="53"/>
      <c r="CX15" s="53"/>
      <c r="CY15" s="53"/>
      <c r="CZ15" s="53"/>
      <c r="DA15" s="53"/>
      <c r="DB15" s="53"/>
      <c r="DC15" s="53"/>
      <c r="DD15" s="53"/>
      <c r="DE15" s="53"/>
      <c r="DF15" s="53"/>
      <c r="DG15" s="53"/>
      <c r="DH15" s="53"/>
      <c r="DI15" s="53"/>
      <c r="DJ15" s="53"/>
      <c r="DK15" s="53"/>
      <c r="DL15" s="53"/>
      <c r="DM15" s="53"/>
      <c r="DN15" s="53"/>
      <c r="DO15" s="53"/>
      <c r="DP15" s="53"/>
      <c r="DQ15" s="53"/>
      <c r="DR15" s="53"/>
      <c r="DS15" s="53"/>
      <c r="DT15" s="53"/>
      <c r="DU15" s="53"/>
      <c r="DV15" s="53"/>
      <c r="DW15" s="53"/>
      <c r="DX15" s="53"/>
      <c r="DY15" s="53"/>
      <c r="DZ15" s="53"/>
      <c r="EA15" s="53"/>
      <c r="EB15" s="53"/>
      <c r="EC15" s="53"/>
      <c r="ED15" s="53"/>
      <c r="EE15" s="53"/>
      <c r="EF15" s="53"/>
      <c r="EG15" s="53"/>
      <c r="EH15" s="52"/>
      <c r="EI15" s="52"/>
      <c r="EJ15" s="52"/>
      <c r="EK15" s="52"/>
      <c r="EL15" s="52"/>
      <c r="EM15" s="52"/>
      <c r="EN15" s="52"/>
      <c r="EO15" s="52"/>
      <c r="EP15" s="52"/>
      <c r="EQ15" s="52"/>
      <c r="ER15" s="52"/>
      <c r="ES15" s="52"/>
      <c r="ET15" s="52"/>
      <c r="EU15" s="52"/>
      <c r="EV15" s="52"/>
      <c r="EW15" s="52"/>
      <c r="EX15" s="52"/>
      <c r="EY15" s="52"/>
      <c r="EZ15" s="52"/>
      <c r="FA15" s="52"/>
      <c r="FB15" s="52"/>
      <c r="FC15" s="52"/>
      <c r="FD15" s="52"/>
      <c r="FE15" s="52"/>
      <c r="FF15" s="52"/>
      <c r="FG15" s="52"/>
      <c r="FH15" s="52"/>
      <c r="FI15" s="52"/>
      <c r="FJ15" s="52"/>
      <c r="FK15" s="52"/>
    </row>
    <row r="16" spans="1:177" s="6" customFormat="1" ht="30.75" customHeight="1" x14ac:dyDescent="0.2">
      <c r="A16" s="47"/>
      <c r="B16" s="48"/>
      <c r="C16" s="48"/>
      <c r="D16" s="48"/>
      <c r="E16" s="48"/>
      <c r="F16" s="49"/>
      <c r="G16" s="10"/>
      <c r="H16" s="50" t="s">
        <v>19</v>
      </c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1" t="str">
        <f>$AK$9</f>
        <v>01.2022</v>
      </c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 t="str">
        <f>$AX$9</f>
        <v>12.2022</v>
      </c>
      <c r="AY16" s="51"/>
      <c r="AZ16" s="51"/>
      <c r="BA16" s="51"/>
      <c r="BB16" s="51"/>
      <c r="BC16" s="51"/>
      <c r="BD16" s="51"/>
      <c r="BE16" s="51"/>
      <c r="BF16" s="51"/>
      <c r="BG16" s="51"/>
      <c r="BH16" s="51"/>
      <c r="BI16" s="51"/>
      <c r="BJ16" s="51"/>
      <c r="BK16" s="52"/>
      <c r="BL16" s="52"/>
      <c r="BM16" s="52"/>
      <c r="BN16" s="52"/>
      <c r="BO16" s="52"/>
      <c r="BP16" s="52"/>
      <c r="BQ16" s="52"/>
      <c r="BR16" s="52"/>
      <c r="BS16" s="52"/>
      <c r="BT16" s="52"/>
      <c r="BU16" s="52"/>
      <c r="BV16" s="52"/>
      <c r="BW16" s="52"/>
      <c r="BX16" s="52"/>
      <c r="BY16" s="52"/>
      <c r="BZ16" s="53">
        <v>104493.40001000001</v>
      </c>
      <c r="CA16" s="53"/>
      <c r="CB16" s="53"/>
      <c r="CC16" s="53"/>
      <c r="CD16" s="53"/>
      <c r="CE16" s="53"/>
      <c r="CF16" s="53"/>
      <c r="CG16" s="53"/>
      <c r="CH16" s="53"/>
      <c r="CI16" s="53"/>
      <c r="CJ16" s="53"/>
      <c r="CK16" s="53"/>
      <c r="CL16" s="53"/>
      <c r="CM16" s="53"/>
      <c r="CN16" s="53"/>
      <c r="CO16" s="53"/>
      <c r="CP16" s="53"/>
      <c r="CQ16" s="53"/>
      <c r="CR16" s="53"/>
      <c r="CS16" s="53"/>
      <c r="CT16" s="53"/>
      <c r="CU16" s="53"/>
      <c r="CV16" s="53"/>
      <c r="CW16" s="53"/>
      <c r="CX16" s="53"/>
      <c r="CY16" s="53"/>
      <c r="CZ16" s="53"/>
      <c r="DA16" s="53"/>
      <c r="DB16" s="53"/>
      <c r="DC16" s="53"/>
      <c r="DD16" s="53">
        <v>55034.124229999994</v>
      </c>
      <c r="DE16" s="53"/>
      <c r="DF16" s="53"/>
      <c r="DG16" s="53"/>
      <c r="DH16" s="53"/>
      <c r="DI16" s="53"/>
      <c r="DJ16" s="53"/>
      <c r="DK16" s="53"/>
      <c r="DL16" s="53"/>
      <c r="DM16" s="53"/>
      <c r="DN16" s="53"/>
      <c r="DO16" s="53"/>
      <c r="DP16" s="53"/>
      <c r="DQ16" s="53"/>
      <c r="DR16" s="53"/>
      <c r="DS16" s="53"/>
      <c r="DT16" s="53"/>
      <c r="DU16" s="53"/>
      <c r="DV16" s="53"/>
      <c r="DW16" s="53"/>
      <c r="DX16" s="53"/>
      <c r="DY16" s="53"/>
      <c r="DZ16" s="53"/>
      <c r="EA16" s="53"/>
      <c r="EB16" s="53"/>
      <c r="EC16" s="53"/>
      <c r="ED16" s="53"/>
      <c r="EE16" s="53"/>
      <c r="EF16" s="53"/>
      <c r="EG16" s="53"/>
      <c r="EH16" s="73">
        <v>-0.47332439919905722</v>
      </c>
      <c r="EI16" s="73"/>
      <c r="EJ16" s="73"/>
      <c r="EK16" s="73"/>
      <c r="EL16" s="73"/>
      <c r="EM16" s="73"/>
      <c r="EN16" s="73"/>
      <c r="EO16" s="73"/>
      <c r="EP16" s="73"/>
      <c r="EQ16" s="73"/>
      <c r="ER16" s="73"/>
      <c r="ES16" s="73"/>
      <c r="ET16" s="73"/>
      <c r="EU16" s="73"/>
      <c r="EV16" s="52"/>
      <c r="EW16" s="52"/>
      <c r="EX16" s="52"/>
      <c r="EY16" s="52"/>
      <c r="EZ16" s="52"/>
      <c r="FA16" s="52"/>
      <c r="FB16" s="52"/>
      <c r="FC16" s="52"/>
      <c r="FD16" s="52"/>
      <c r="FE16" s="52"/>
      <c r="FF16" s="52"/>
      <c r="FG16" s="52"/>
      <c r="FH16" s="52"/>
      <c r="FI16" s="52"/>
      <c r="FJ16" s="52"/>
      <c r="FK16" s="52"/>
    </row>
    <row r="17" spans="1:167" s="6" customFormat="1" ht="15.75" customHeight="1" x14ac:dyDescent="0.2">
      <c r="A17" s="47"/>
      <c r="B17" s="48"/>
      <c r="C17" s="48"/>
      <c r="D17" s="48"/>
      <c r="E17" s="48"/>
      <c r="F17" s="49"/>
      <c r="G17" s="10"/>
      <c r="H17" s="50" t="s">
        <v>20</v>
      </c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  <c r="BF17" s="51"/>
      <c r="BG17" s="51"/>
      <c r="BH17" s="51"/>
      <c r="BI17" s="51"/>
      <c r="BJ17" s="51"/>
      <c r="BK17" s="52"/>
      <c r="BL17" s="52"/>
      <c r="BM17" s="52"/>
      <c r="BN17" s="52"/>
      <c r="BO17" s="52"/>
      <c r="BP17" s="52"/>
      <c r="BQ17" s="52"/>
      <c r="BR17" s="52"/>
      <c r="BS17" s="52"/>
      <c r="BT17" s="52"/>
      <c r="BU17" s="52"/>
      <c r="BV17" s="52"/>
      <c r="BW17" s="52"/>
      <c r="BX17" s="52"/>
      <c r="BY17" s="52"/>
      <c r="BZ17" s="53"/>
      <c r="CA17" s="53"/>
      <c r="CB17" s="53"/>
      <c r="CC17" s="53"/>
      <c r="CD17" s="53"/>
      <c r="CE17" s="53"/>
      <c r="CF17" s="53"/>
      <c r="CG17" s="53"/>
      <c r="CH17" s="53"/>
      <c r="CI17" s="53"/>
      <c r="CJ17" s="53"/>
      <c r="CK17" s="53"/>
      <c r="CL17" s="53"/>
      <c r="CM17" s="53"/>
      <c r="CN17" s="53"/>
      <c r="CO17" s="53"/>
      <c r="CP17" s="53"/>
      <c r="CQ17" s="53"/>
      <c r="CR17" s="53"/>
      <c r="CS17" s="53"/>
      <c r="CT17" s="53"/>
      <c r="CU17" s="53"/>
      <c r="CV17" s="53"/>
      <c r="CW17" s="53"/>
      <c r="CX17" s="53"/>
      <c r="CY17" s="53"/>
      <c r="CZ17" s="53"/>
      <c r="DA17" s="53"/>
      <c r="DB17" s="53"/>
      <c r="DC17" s="53"/>
      <c r="DD17" s="53"/>
      <c r="DE17" s="53"/>
      <c r="DF17" s="53"/>
      <c r="DG17" s="53"/>
      <c r="DH17" s="53"/>
      <c r="DI17" s="53"/>
      <c r="DJ17" s="53"/>
      <c r="DK17" s="53"/>
      <c r="DL17" s="53"/>
      <c r="DM17" s="53"/>
      <c r="DN17" s="53"/>
      <c r="DO17" s="53"/>
      <c r="DP17" s="53"/>
      <c r="DQ17" s="53"/>
      <c r="DR17" s="53"/>
      <c r="DS17" s="53"/>
      <c r="DT17" s="53"/>
      <c r="DU17" s="53"/>
      <c r="DV17" s="53"/>
      <c r="DW17" s="53"/>
      <c r="DX17" s="53"/>
      <c r="DY17" s="53"/>
      <c r="DZ17" s="53"/>
      <c r="EA17" s="53"/>
      <c r="EB17" s="53"/>
      <c r="EC17" s="53"/>
      <c r="ED17" s="53"/>
      <c r="EE17" s="53"/>
      <c r="EF17" s="53"/>
      <c r="EG17" s="53"/>
      <c r="EH17" s="52"/>
      <c r="EI17" s="52"/>
      <c r="EJ17" s="52"/>
      <c r="EK17" s="52"/>
      <c r="EL17" s="52"/>
      <c r="EM17" s="52"/>
      <c r="EN17" s="52"/>
      <c r="EO17" s="52"/>
      <c r="EP17" s="52"/>
      <c r="EQ17" s="52"/>
      <c r="ER17" s="52"/>
      <c r="ES17" s="52"/>
      <c r="ET17" s="52"/>
      <c r="EU17" s="52"/>
      <c r="EV17" s="52"/>
      <c r="EW17" s="52"/>
      <c r="EX17" s="52"/>
      <c r="EY17" s="52"/>
      <c r="EZ17" s="52"/>
      <c r="FA17" s="52"/>
      <c r="FB17" s="52"/>
      <c r="FC17" s="52"/>
      <c r="FD17" s="52"/>
      <c r="FE17" s="52"/>
      <c r="FF17" s="52"/>
      <c r="FG17" s="52"/>
      <c r="FH17" s="52"/>
      <c r="FI17" s="52"/>
      <c r="FJ17" s="52"/>
      <c r="FK17" s="52"/>
    </row>
    <row r="18" spans="1:167" s="6" customFormat="1" ht="43.5" customHeight="1" x14ac:dyDescent="0.2">
      <c r="A18" s="69"/>
      <c r="B18" s="70"/>
      <c r="C18" s="70"/>
      <c r="D18" s="70"/>
      <c r="E18" s="70"/>
      <c r="F18" s="71"/>
      <c r="G18" s="10"/>
      <c r="H18" s="50" t="s">
        <v>21</v>
      </c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  <c r="BF18" s="51"/>
      <c r="BG18" s="51"/>
      <c r="BH18" s="51"/>
      <c r="BI18" s="51"/>
      <c r="BJ18" s="51"/>
      <c r="BK18" s="52"/>
      <c r="BL18" s="52"/>
      <c r="BM18" s="52"/>
      <c r="BN18" s="52"/>
      <c r="BO18" s="52"/>
      <c r="BP18" s="52"/>
      <c r="BQ18" s="52"/>
      <c r="BR18" s="52"/>
      <c r="BS18" s="52"/>
      <c r="BT18" s="52"/>
      <c r="BU18" s="52"/>
      <c r="BV18" s="52"/>
      <c r="BW18" s="52"/>
      <c r="BX18" s="52"/>
      <c r="BY18" s="52"/>
      <c r="BZ18" s="53"/>
      <c r="CA18" s="53"/>
      <c r="CB18" s="53"/>
      <c r="CC18" s="53"/>
      <c r="CD18" s="53"/>
      <c r="CE18" s="53"/>
      <c r="CF18" s="53"/>
      <c r="CG18" s="53"/>
      <c r="CH18" s="53"/>
      <c r="CI18" s="53"/>
      <c r="CJ18" s="53"/>
      <c r="CK18" s="53"/>
      <c r="CL18" s="53"/>
      <c r="CM18" s="53"/>
      <c r="CN18" s="53"/>
      <c r="CO18" s="53"/>
      <c r="CP18" s="53"/>
      <c r="CQ18" s="53"/>
      <c r="CR18" s="53"/>
      <c r="CS18" s="53"/>
      <c r="CT18" s="53"/>
      <c r="CU18" s="53"/>
      <c r="CV18" s="53"/>
      <c r="CW18" s="53"/>
      <c r="CX18" s="53"/>
      <c r="CY18" s="53"/>
      <c r="CZ18" s="53"/>
      <c r="DA18" s="53"/>
      <c r="DB18" s="53"/>
      <c r="DC18" s="53"/>
      <c r="DD18" s="53"/>
      <c r="DE18" s="53"/>
      <c r="DF18" s="53"/>
      <c r="DG18" s="53"/>
      <c r="DH18" s="53"/>
      <c r="DI18" s="53"/>
      <c r="DJ18" s="53"/>
      <c r="DK18" s="53"/>
      <c r="DL18" s="53"/>
      <c r="DM18" s="53"/>
      <c r="DN18" s="53"/>
      <c r="DO18" s="53"/>
      <c r="DP18" s="53"/>
      <c r="DQ18" s="53"/>
      <c r="DR18" s="53"/>
      <c r="DS18" s="53"/>
      <c r="DT18" s="53"/>
      <c r="DU18" s="53"/>
      <c r="DV18" s="53"/>
      <c r="DW18" s="53"/>
      <c r="DX18" s="53"/>
      <c r="DY18" s="53"/>
      <c r="DZ18" s="53"/>
      <c r="EA18" s="53"/>
      <c r="EB18" s="53"/>
      <c r="EC18" s="53"/>
      <c r="ED18" s="53"/>
      <c r="EE18" s="53"/>
      <c r="EF18" s="53"/>
      <c r="EG18" s="53"/>
      <c r="EH18" s="52"/>
      <c r="EI18" s="52"/>
      <c r="EJ18" s="52"/>
      <c r="EK18" s="52"/>
      <c r="EL18" s="52"/>
      <c r="EM18" s="52"/>
      <c r="EN18" s="52"/>
      <c r="EO18" s="52"/>
      <c r="EP18" s="52"/>
      <c r="EQ18" s="52"/>
      <c r="ER18" s="52"/>
      <c r="ES18" s="52"/>
      <c r="ET18" s="52"/>
      <c r="EU18" s="52"/>
      <c r="EV18" s="52"/>
      <c r="EW18" s="52"/>
      <c r="EX18" s="52"/>
      <c r="EY18" s="52"/>
      <c r="EZ18" s="52"/>
      <c r="FA18" s="52"/>
      <c r="FB18" s="52"/>
      <c r="FC18" s="52"/>
      <c r="FD18" s="52"/>
      <c r="FE18" s="52"/>
      <c r="FF18" s="52"/>
      <c r="FG18" s="52"/>
      <c r="FH18" s="52"/>
      <c r="FI18" s="52"/>
      <c r="FJ18" s="52"/>
      <c r="FK18" s="52"/>
    </row>
    <row r="19" spans="1:167" ht="42.75" customHeight="1" x14ac:dyDescent="0.25">
      <c r="A19" s="54"/>
      <c r="B19" s="55"/>
      <c r="C19" s="55"/>
      <c r="D19" s="55"/>
      <c r="E19" s="55"/>
      <c r="F19" s="56"/>
      <c r="G19" s="7"/>
      <c r="H19" s="57" t="s">
        <v>25</v>
      </c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1" t="str">
        <f>$AK$9</f>
        <v>01.2022</v>
      </c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 t="str">
        <f>$AX$9</f>
        <v>12.2022</v>
      </c>
      <c r="AY19" s="51"/>
      <c r="AZ19" s="51"/>
      <c r="BA19" s="51"/>
      <c r="BB19" s="51"/>
      <c r="BC19" s="51"/>
      <c r="BD19" s="51"/>
      <c r="BE19" s="51"/>
      <c r="BF19" s="51"/>
      <c r="BG19" s="51"/>
      <c r="BH19" s="51"/>
      <c r="BI19" s="51"/>
      <c r="BJ19" s="51"/>
      <c r="BK19" s="52"/>
      <c r="BL19" s="52"/>
      <c r="BM19" s="52"/>
      <c r="BN19" s="52"/>
      <c r="BO19" s="52"/>
      <c r="BP19" s="52"/>
      <c r="BQ19" s="52"/>
      <c r="BR19" s="52"/>
      <c r="BS19" s="52"/>
      <c r="BT19" s="52"/>
      <c r="BU19" s="52"/>
      <c r="BV19" s="52"/>
      <c r="BW19" s="52"/>
      <c r="BX19" s="52"/>
      <c r="BY19" s="52"/>
      <c r="BZ19" s="59">
        <v>140200</v>
      </c>
      <c r="CA19" s="59"/>
      <c r="CB19" s="59"/>
      <c r="CC19" s="59"/>
      <c r="CD19" s="59"/>
      <c r="CE19" s="59"/>
      <c r="CF19" s="59"/>
      <c r="CG19" s="59"/>
      <c r="CH19" s="59"/>
      <c r="CI19" s="59"/>
      <c r="CJ19" s="59"/>
      <c r="CK19" s="59"/>
      <c r="CL19" s="59"/>
      <c r="CM19" s="59"/>
      <c r="CN19" s="53"/>
      <c r="CO19" s="53"/>
      <c r="CP19" s="53"/>
      <c r="CQ19" s="53"/>
      <c r="CR19" s="53"/>
      <c r="CS19" s="53"/>
      <c r="CT19" s="53"/>
      <c r="CU19" s="53"/>
      <c r="CV19" s="53"/>
      <c r="CW19" s="53"/>
      <c r="CX19" s="53"/>
      <c r="CY19" s="53"/>
      <c r="CZ19" s="53"/>
      <c r="DA19" s="53"/>
      <c r="DB19" s="53"/>
      <c r="DC19" s="53"/>
      <c r="DD19" s="59">
        <v>101582.25204000001</v>
      </c>
      <c r="DE19" s="59"/>
      <c r="DF19" s="59"/>
      <c r="DG19" s="59"/>
      <c r="DH19" s="59"/>
      <c r="DI19" s="59"/>
      <c r="DJ19" s="59"/>
      <c r="DK19" s="59"/>
      <c r="DL19" s="59"/>
      <c r="DM19" s="59"/>
      <c r="DN19" s="59"/>
      <c r="DO19" s="59"/>
      <c r="DP19" s="59"/>
      <c r="DQ19" s="59"/>
      <c r="DR19" s="53"/>
      <c r="DS19" s="53"/>
      <c r="DT19" s="53"/>
      <c r="DU19" s="53"/>
      <c r="DV19" s="53"/>
      <c r="DW19" s="53"/>
      <c r="DX19" s="53"/>
      <c r="DY19" s="53"/>
      <c r="DZ19" s="53"/>
      <c r="EA19" s="53"/>
      <c r="EB19" s="53"/>
      <c r="EC19" s="53"/>
      <c r="ED19" s="53"/>
      <c r="EE19" s="53"/>
      <c r="EF19" s="53"/>
      <c r="EG19" s="53"/>
      <c r="EH19" s="72">
        <v>-0.27544756034236795</v>
      </c>
      <c r="EI19" s="72"/>
      <c r="EJ19" s="72"/>
      <c r="EK19" s="72"/>
      <c r="EL19" s="72"/>
      <c r="EM19" s="72"/>
      <c r="EN19" s="72"/>
      <c r="EO19" s="72"/>
      <c r="EP19" s="72"/>
      <c r="EQ19" s="72"/>
      <c r="ER19" s="72"/>
      <c r="ES19" s="72"/>
      <c r="ET19" s="72"/>
      <c r="EU19" s="72"/>
      <c r="EV19" s="52"/>
      <c r="EW19" s="52"/>
      <c r="EX19" s="52"/>
      <c r="EY19" s="52"/>
      <c r="EZ19" s="52"/>
      <c r="FA19" s="52"/>
      <c r="FB19" s="52"/>
      <c r="FC19" s="52"/>
      <c r="FD19" s="52"/>
      <c r="FE19" s="52"/>
      <c r="FF19" s="52"/>
      <c r="FG19" s="52"/>
      <c r="FH19" s="52"/>
      <c r="FI19" s="52"/>
      <c r="FJ19" s="52"/>
      <c r="FK19" s="52"/>
    </row>
    <row r="20" spans="1:167" ht="16.5" customHeight="1" x14ac:dyDescent="0.25">
      <c r="A20" s="64"/>
      <c r="B20" s="65"/>
      <c r="C20" s="65"/>
      <c r="D20" s="65"/>
      <c r="E20" s="65"/>
      <c r="F20" s="66"/>
      <c r="G20" s="9"/>
      <c r="H20" s="67" t="s">
        <v>18</v>
      </c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  <c r="BF20" s="51"/>
      <c r="BG20" s="51"/>
      <c r="BH20" s="51"/>
      <c r="BI20" s="51"/>
      <c r="BJ20" s="51"/>
      <c r="BK20" s="52"/>
      <c r="BL20" s="52"/>
      <c r="BM20" s="52"/>
      <c r="BN20" s="52"/>
      <c r="BO20" s="52"/>
      <c r="BP20" s="52"/>
      <c r="BQ20" s="52"/>
      <c r="BR20" s="52"/>
      <c r="BS20" s="52"/>
      <c r="BT20" s="52"/>
      <c r="BU20" s="52"/>
      <c r="BV20" s="52"/>
      <c r="BW20" s="52"/>
      <c r="BX20" s="52"/>
      <c r="BY20" s="52"/>
      <c r="BZ20" s="53"/>
      <c r="CA20" s="53"/>
      <c r="CB20" s="53"/>
      <c r="CC20" s="53"/>
      <c r="CD20" s="53"/>
      <c r="CE20" s="53"/>
      <c r="CF20" s="53"/>
      <c r="CG20" s="53"/>
      <c r="CH20" s="53"/>
      <c r="CI20" s="53"/>
      <c r="CJ20" s="53"/>
      <c r="CK20" s="53"/>
      <c r="CL20" s="53"/>
      <c r="CM20" s="53"/>
      <c r="CN20" s="53"/>
      <c r="CO20" s="53"/>
      <c r="CP20" s="53"/>
      <c r="CQ20" s="53"/>
      <c r="CR20" s="53"/>
      <c r="CS20" s="53"/>
      <c r="CT20" s="53"/>
      <c r="CU20" s="53"/>
      <c r="CV20" s="53"/>
      <c r="CW20" s="53"/>
      <c r="CX20" s="53"/>
      <c r="CY20" s="53"/>
      <c r="CZ20" s="53"/>
      <c r="DA20" s="53"/>
      <c r="DB20" s="53"/>
      <c r="DC20" s="53"/>
      <c r="DD20" s="53"/>
      <c r="DE20" s="53"/>
      <c r="DF20" s="53"/>
      <c r="DG20" s="53"/>
      <c r="DH20" s="53"/>
      <c r="DI20" s="53"/>
      <c r="DJ20" s="53"/>
      <c r="DK20" s="53"/>
      <c r="DL20" s="53"/>
      <c r="DM20" s="53"/>
      <c r="DN20" s="53"/>
      <c r="DO20" s="53"/>
      <c r="DP20" s="53"/>
      <c r="DQ20" s="53"/>
      <c r="DR20" s="53"/>
      <c r="DS20" s="53"/>
      <c r="DT20" s="53"/>
      <c r="DU20" s="53"/>
      <c r="DV20" s="53"/>
      <c r="DW20" s="53"/>
      <c r="DX20" s="53"/>
      <c r="DY20" s="53"/>
      <c r="DZ20" s="53"/>
      <c r="EA20" s="53"/>
      <c r="EB20" s="53"/>
      <c r="EC20" s="53"/>
      <c r="ED20" s="53"/>
      <c r="EE20" s="53"/>
      <c r="EF20" s="53"/>
      <c r="EG20" s="53"/>
      <c r="EH20" s="52"/>
      <c r="EI20" s="52"/>
      <c r="EJ20" s="52"/>
      <c r="EK20" s="52"/>
      <c r="EL20" s="52"/>
      <c r="EM20" s="52"/>
      <c r="EN20" s="52"/>
      <c r="EO20" s="52"/>
      <c r="EP20" s="52"/>
      <c r="EQ20" s="52"/>
      <c r="ER20" s="52"/>
      <c r="ES20" s="52"/>
      <c r="ET20" s="52"/>
      <c r="EU20" s="52"/>
      <c r="EV20" s="52"/>
      <c r="EW20" s="52"/>
      <c r="EX20" s="52"/>
      <c r="EY20" s="52"/>
      <c r="EZ20" s="52"/>
      <c r="FA20" s="52"/>
      <c r="FB20" s="52"/>
      <c r="FC20" s="52"/>
      <c r="FD20" s="52"/>
      <c r="FE20" s="52"/>
      <c r="FF20" s="52"/>
      <c r="FG20" s="52"/>
      <c r="FH20" s="52"/>
      <c r="FI20" s="52"/>
      <c r="FJ20" s="52"/>
      <c r="FK20" s="52"/>
    </row>
    <row r="21" spans="1:167" s="6" customFormat="1" ht="30.75" customHeight="1" x14ac:dyDescent="0.2">
      <c r="A21" s="47"/>
      <c r="B21" s="48"/>
      <c r="C21" s="48"/>
      <c r="D21" s="48"/>
      <c r="E21" s="48"/>
      <c r="F21" s="49"/>
      <c r="G21" s="10"/>
      <c r="H21" s="50" t="s">
        <v>19</v>
      </c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1" t="str">
        <f>$AK$9</f>
        <v>01.2022</v>
      </c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 t="str">
        <f>$AX$9</f>
        <v>12.2022</v>
      </c>
      <c r="AY21" s="51"/>
      <c r="AZ21" s="51"/>
      <c r="BA21" s="51"/>
      <c r="BB21" s="51"/>
      <c r="BC21" s="51"/>
      <c r="BD21" s="51"/>
      <c r="BE21" s="51"/>
      <c r="BF21" s="51"/>
      <c r="BG21" s="51"/>
      <c r="BH21" s="51"/>
      <c r="BI21" s="51"/>
      <c r="BJ21" s="51"/>
      <c r="BK21" s="52"/>
      <c r="BL21" s="52"/>
      <c r="BM21" s="52"/>
      <c r="BN21" s="52"/>
      <c r="BO21" s="52"/>
      <c r="BP21" s="52"/>
      <c r="BQ21" s="52"/>
      <c r="BR21" s="52"/>
      <c r="BS21" s="52"/>
      <c r="BT21" s="52"/>
      <c r="BU21" s="52"/>
      <c r="BV21" s="52"/>
      <c r="BW21" s="52"/>
      <c r="BX21" s="52"/>
      <c r="BY21" s="52"/>
      <c r="BZ21" s="53">
        <v>140200</v>
      </c>
      <c r="CA21" s="53"/>
      <c r="CB21" s="53"/>
      <c r="CC21" s="53"/>
      <c r="CD21" s="53"/>
      <c r="CE21" s="53"/>
      <c r="CF21" s="53"/>
      <c r="CG21" s="53"/>
      <c r="CH21" s="53"/>
      <c r="CI21" s="53"/>
      <c r="CJ21" s="53"/>
      <c r="CK21" s="53"/>
      <c r="CL21" s="53"/>
      <c r="CM21" s="53"/>
      <c r="CN21" s="53"/>
      <c r="CO21" s="53"/>
      <c r="CP21" s="53"/>
      <c r="CQ21" s="53"/>
      <c r="CR21" s="53"/>
      <c r="CS21" s="53"/>
      <c r="CT21" s="53"/>
      <c r="CU21" s="53"/>
      <c r="CV21" s="53"/>
      <c r="CW21" s="53"/>
      <c r="CX21" s="53"/>
      <c r="CY21" s="53"/>
      <c r="CZ21" s="53"/>
      <c r="DA21" s="53"/>
      <c r="DB21" s="53"/>
      <c r="DC21" s="53"/>
      <c r="DD21" s="53">
        <v>101582.25204000001</v>
      </c>
      <c r="DE21" s="53"/>
      <c r="DF21" s="53"/>
      <c r="DG21" s="53"/>
      <c r="DH21" s="53"/>
      <c r="DI21" s="53"/>
      <c r="DJ21" s="53"/>
      <c r="DK21" s="53"/>
      <c r="DL21" s="53"/>
      <c r="DM21" s="53"/>
      <c r="DN21" s="53"/>
      <c r="DO21" s="53"/>
      <c r="DP21" s="53"/>
      <c r="DQ21" s="53"/>
      <c r="DR21" s="53"/>
      <c r="DS21" s="53"/>
      <c r="DT21" s="53"/>
      <c r="DU21" s="53"/>
      <c r="DV21" s="53"/>
      <c r="DW21" s="53"/>
      <c r="DX21" s="53"/>
      <c r="DY21" s="53"/>
      <c r="DZ21" s="53"/>
      <c r="EA21" s="53"/>
      <c r="EB21" s="53"/>
      <c r="EC21" s="53"/>
      <c r="ED21" s="53"/>
      <c r="EE21" s="53"/>
      <c r="EF21" s="53"/>
      <c r="EG21" s="53"/>
      <c r="EH21" s="73">
        <v>-0.27544756034236795</v>
      </c>
      <c r="EI21" s="73"/>
      <c r="EJ21" s="73"/>
      <c r="EK21" s="73"/>
      <c r="EL21" s="73"/>
      <c r="EM21" s="73"/>
      <c r="EN21" s="73"/>
      <c r="EO21" s="73"/>
      <c r="EP21" s="73"/>
      <c r="EQ21" s="73"/>
      <c r="ER21" s="73"/>
      <c r="ES21" s="73"/>
      <c r="ET21" s="73"/>
      <c r="EU21" s="73"/>
      <c r="EV21" s="52"/>
      <c r="EW21" s="52"/>
      <c r="EX21" s="52"/>
      <c r="EY21" s="52"/>
      <c r="EZ21" s="52"/>
      <c r="FA21" s="52"/>
      <c r="FB21" s="52"/>
      <c r="FC21" s="52"/>
      <c r="FD21" s="52"/>
      <c r="FE21" s="52"/>
      <c r="FF21" s="52"/>
      <c r="FG21" s="52"/>
      <c r="FH21" s="52"/>
      <c r="FI21" s="52"/>
      <c r="FJ21" s="52"/>
      <c r="FK21" s="52"/>
    </row>
    <row r="22" spans="1:167" s="6" customFormat="1" ht="15.75" customHeight="1" x14ac:dyDescent="0.2">
      <c r="A22" s="47"/>
      <c r="B22" s="48"/>
      <c r="C22" s="48"/>
      <c r="D22" s="48"/>
      <c r="E22" s="48"/>
      <c r="F22" s="49"/>
      <c r="G22" s="10"/>
      <c r="H22" s="50" t="s">
        <v>20</v>
      </c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  <c r="BF22" s="51"/>
      <c r="BG22" s="51"/>
      <c r="BH22" s="51"/>
      <c r="BI22" s="51"/>
      <c r="BJ22" s="51"/>
      <c r="BK22" s="52"/>
      <c r="BL22" s="52"/>
      <c r="BM22" s="52"/>
      <c r="BN22" s="52"/>
      <c r="BO22" s="52"/>
      <c r="BP22" s="52"/>
      <c r="BQ22" s="52"/>
      <c r="BR22" s="52"/>
      <c r="BS22" s="52"/>
      <c r="BT22" s="52"/>
      <c r="BU22" s="52"/>
      <c r="BV22" s="52"/>
      <c r="BW22" s="52"/>
      <c r="BX22" s="52"/>
      <c r="BY22" s="52"/>
      <c r="BZ22" s="53"/>
      <c r="CA22" s="53"/>
      <c r="CB22" s="53"/>
      <c r="CC22" s="53"/>
      <c r="CD22" s="53"/>
      <c r="CE22" s="53"/>
      <c r="CF22" s="53"/>
      <c r="CG22" s="53"/>
      <c r="CH22" s="53"/>
      <c r="CI22" s="53"/>
      <c r="CJ22" s="53"/>
      <c r="CK22" s="53"/>
      <c r="CL22" s="53"/>
      <c r="CM22" s="53"/>
      <c r="CN22" s="53"/>
      <c r="CO22" s="53"/>
      <c r="CP22" s="53"/>
      <c r="CQ22" s="53"/>
      <c r="CR22" s="53"/>
      <c r="CS22" s="53"/>
      <c r="CT22" s="53"/>
      <c r="CU22" s="53"/>
      <c r="CV22" s="53"/>
      <c r="CW22" s="53"/>
      <c r="CX22" s="53"/>
      <c r="CY22" s="53"/>
      <c r="CZ22" s="53"/>
      <c r="DA22" s="53"/>
      <c r="DB22" s="53"/>
      <c r="DC22" s="53"/>
      <c r="DD22" s="53"/>
      <c r="DE22" s="53"/>
      <c r="DF22" s="53"/>
      <c r="DG22" s="53"/>
      <c r="DH22" s="53"/>
      <c r="DI22" s="53"/>
      <c r="DJ22" s="53"/>
      <c r="DK22" s="53"/>
      <c r="DL22" s="53"/>
      <c r="DM22" s="53"/>
      <c r="DN22" s="53"/>
      <c r="DO22" s="53"/>
      <c r="DP22" s="53"/>
      <c r="DQ22" s="53"/>
      <c r="DR22" s="53"/>
      <c r="DS22" s="53"/>
      <c r="DT22" s="53"/>
      <c r="DU22" s="53"/>
      <c r="DV22" s="53"/>
      <c r="DW22" s="53"/>
      <c r="DX22" s="53"/>
      <c r="DY22" s="53"/>
      <c r="DZ22" s="53"/>
      <c r="EA22" s="53"/>
      <c r="EB22" s="53"/>
      <c r="EC22" s="53"/>
      <c r="ED22" s="53"/>
      <c r="EE22" s="53"/>
      <c r="EF22" s="53"/>
      <c r="EG22" s="53"/>
      <c r="EH22" s="52"/>
      <c r="EI22" s="52"/>
      <c r="EJ22" s="52"/>
      <c r="EK22" s="52"/>
      <c r="EL22" s="52"/>
      <c r="EM22" s="52"/>
      <c r="EN22" s="52"/>
      <c r="EO22" s="52"/>
      <c r="EP22" s="52"/>
      <c r="EQ22" s="52"/>
      <c r="ER22" s="52"/>
      <c r="ES22" s="52"/>
      <c r="ET22" s="52"/>
      <c r="EU22" s="52"/>
      <c r="EV22" s="52"/>
      <c r="EW22" s="52"/>
      <c r="EX22" s="52"/>
      <c r="EY22" s="52"/>
      <c r="EZ22" s="52"/>
      <c r="FA22" s="52"/>
      <c r="FB22" s="52"/>
      <c r="FC22" s="52"/>
      <c r="FD22" s="52"/>
      <c r="FE22" s="52"/>
      <c r="FF22" s="52"/>
      <c r="FG22" s="52"/>
      <c r="FH22" s="52"/>
      <c r="FI22" s="52"/>
      <c r="FJ22" s="52"/>
      <c r="FK22" s="52"/>
    </row>
    <row r="23" spans="1:167" s="6" customFormat="1" ht="43.5" customHeight="1" x14ac:dyDescent="0.2">
      <c r="A23" s="69"/>
      <c r="B23" s="70"/>
      <c r="C23" s="70"/>
      <c r="D23" s="70"/>
      <c r="E23" s="70"/>
      <c r="F23" s="71"/>
      <c r="G23" s="10"/>
      <c r="H23" s="50" t="s">
        <v>21</v>
      </c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  <c r="BF23" s="51"/>
      <c r="BG23" s="51"/>
      <c r="BH23" s="51"/>
      <c r="BI23" s="51"/>
      <c r="BJ23" s="51"/>
      <c r="BK23" s="52"/>
      <c r="BL23" s="52"/>
      <c r="BM23" s="52"/>
      <c r="BN23" s="52"/>
      <c r="BO23" s="52"/>
      <c r="BP23" s="52"/>
      <c r="BQ23" s="52"/>
      <c r="BR23" s="52"/>
      <c r="BS23" s="52"/>
      <c r="BT23" s="52"/>
      <c r="BU23" s="52"/>
      <c r="BV23" s="52"/>
      <c r="BW23" s="52"/>
      <c r="BX23" s="52"/>
      <c r="BY23" s="52"/>
      <c r="BZ23" s="53"/>
      <c r="CA23" s="53"/>
      <c r="CB23" s="53"/>
      <c r="CC23" s="53"/>
      <c r="CD23" s="53"/>
      <c r="CE23" s="53"/>
      <c r="CF23" s="53"/>
      <c r="CG23" s="53"/>
      <c r="CH23" s="53"/>
      <c r="CI23" s="53"/>
      <c r="CJ23" s="53"/>
      <c r="CK23" s="53"/>
      <c r="CL23" s="53"/>
      <c r="CM23" s="53"/>
      <c r="CN23" s="53"/>
      <c r="CO23" s="53"/>
      <c r="CP23" s="53"/>
      <c r="CQ23" s="53"/>
      <c r="CR23" s="53"/>
      <c r="CS23" s="53"/>
      <c r="CT23" s="53"/>
      <c r="CU23" s="53"/>
      <c r="CV23" s="53"/>
      <c r="CW23" s="53"/>
      <c r="CX23" s="53"/>
      <c r="CY23" s="53"/>
      <c r="CZ23" s="53"/>
      <c r="DA23" s="53"/>
      <c r="DB23" s="53"/>
      <c r="DC23" s="53"/>
      <c r="DD23" s="53"/>
      <c r="DE23" s="53"/>
      <c r="DF23" s="53"/>
      <c r="DG23" s="53"/>
      <c r="DH23" s="53"/>
      <c r="DI23" s="53"/>
      <c r="DJ23" s="53"/>
      <c r="DK23" s="53"/>
      <c r="DL23" s="53"/>
      <c r="DM23" s="53"/>
      <c r="DN23" s="53"/>
      <c r="DO23" s="53"/>
      <c r="DP23" s="53"/>
      <c r="DQ23" s="53"/>
      <c r="DR23" s="53"/>
      <c r="DS23" s="53"/>
      <c r="DT23" s="53"/>
      <c r="DU23" s="53"/>
      <c r="DV23" s="53"/>
      <c r="DW23" s="53"/>
      <c r="DX23" s="53"/>
      <c r="DY23" s="53"/>
      <c r="DZ23" s="53"/>
      <c r="EA23" s="53"/>
      <c r="EB23" s="53"/>
      <c r="EC23" s="53"/>
      <c r="ED23" s="53"/>
      <c r="EE23" s="53"/>
      <c r="EF23" s="53"/>
      <c r="EG23" s="53"/>
      <c r="EH23" s="52"/>
      <c r="EI23" s="52"/>
      <c r="EJ23" s="52"/>
      <c r="EK23" s="52"/>
      <c r="EL23" s="52"/>
      <c r="EM23" s="52"/>
      <c r="EN23" s="52"/>
      <c r="EO23" s="52"/>
      <c r="EP23" s="52"/>
      <c r="EQ23" s="52"/>
      <c r="ER23" s="52"/>
      <c r="ES23" s="52"/>
      <c r="ET23" s="52"/>
      <c r="EU23" s="52"/>
      <c r="EV23" s="52"/>
      <c r="EW23" s="52"/>
      <c r="EX23" s="52"/>
      <c r="EY23" s="52"/>
      <c r="EZ23" s="52"/>
      <c r="FA23" s="52"/>
      <c r="FB23" s="52"/>
      <c r="FC23" s="52"/>
      <c r="FD23" s="52"/>
      <c r="FE23" s="52"/>
      <c r="FF23" s="52"/>
      <c r="FG23" s="52"/>
      <c r="FH23" s="52"/>
      <c r="FI23" s="52"/>
      <c r="FJ23" s="52"/>
      <c r="FK23" s="52"/>
    </row>
    <row r="24" spans="1:167" s="11" customFormat="1" ht="3.75" customHeight="1" x14ac:dyDescent="0.25"/>
    <row r="25" spans="1:167" s="12" customFormat="1" ht="12.75" customHeight="1" x14ac:dyDescent="0.2">
      <c r="A25" s="74" t="s">
        <v>22</v>
      </c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74"/>
      <c r="AZ25" s="74"/>
      <c r="BA25" s="74"/>
      <c r="BB25" s="74"/>
      <c r="BC25" s="74"/>
      <c r="BD25" s="74"/>
      <c r="BE25" s="74"/>
      <c r="BF25" s="74"/>
      <c r="BG25" s="74"/>
      <c r="BH25" s="74"/>
      <c r="BI25" s="74"/>
      <c r="BJ25" s="74"/>
      <c r="BK25" s="74"/>
      <c r="BL25" s="74"/>
      <c r="BM25" s="74"/>
      <c r="BN25" s="74"/>
      <c r="BO25" s="74"/>
      <c r="BP25" s="74"/>
      <c r="BQ25" s="74"/>
      <c r="BR25" s="74"/>
      <c r="BS25" s="74"/>
      <c r="BT25" s="74"/>
      <c r="BU25" s="74"/>
      <c r="BV25" s="74"/>
      <c r="BW25" s="74"/>
      <c r="BX25" s="74"/>
      <c r="BY25" s="74"/>
      <c r="BZ25" s="74"/>
      <c r="CA25" s="74"/>
      <c r="CB25" s="74"/>
      <c r="CC25" s="74"/>
      <c r="CD25" s="74"/>
      <c r="CE25" s="74"/>
      <c r="CF25" s="74"/>
      <c r="CG25" s="74"/>
      <c r="CH25" s="74"/>
      <c r="CI25" s="74"/>
      <c r="CJ25" s="74"/>
      <c r="CK25" s="74"/>
      <c r="CL25" s="74"/>
      <c r="CM25" s="74"/>
      <c r="CN25" s="74"/>
      <c r="CO25" s="74"/>
      <c r="CP25" s="74"/>
      <c r="CQ25" s="74"/>
      <c r="CR25" s="74"/>
      <c r="CS25" s="74"/>
      <c r="CT25" s="74"/>
      <c r="CU25" s="74"/>
      <c r="CV25" s="74"/>
      <c r="CW25" s="74"/>
      <c r="CX25" s="74"/>
      <c r="CY25" s="74"/>
      <c r="CZ25" s="74"/>
      <c r="DA25" s="74"/>
      <c r="DB25" s="74"/>
      <c r="DC25" s="74"/>
      <c r="DD25" s="74"/>
      <c r="DE25" s="74"/>
      <c r="DF25" s="74"/>
      <c r="DG25" s="74"/>
      <c r="DH25" s="74"/>
      <c r="DI25" s="74"/>
      <c r="DJ25" s="74"/>
      <c r="DK25" s="74"/>
      <c r="DL25" s="74"/>
      <c r="DM25" s="74"/>
      <c r="DN25" s="74"/>
      <c r="DO25" s="74"/>
      <c r="DP25" s="74"/>
      <c r="DQ25" s="74"/>
      <c r="DR25" s="74"/>
      <c r="DS25" s="74"/>
      <c r="DT25" s="74"/>
      <c r="DU25" s="74"/>
      <c r="DV25" s="74"/>
      <c r="DW25" s="74"/>
      <c r="DX25" s="74"/>
      <c r="DY25" s="74"/>
      <c r="DZ25" s="74"/>
      <c r="EA25" s="74"/>
      <c r="EB25" s="74"/>
      <c r="EC25" s="74"/>
      <c r="ED25" s="74"/>
      <c r="EE25" s="74"/>
      <c r="EF25" s="74"/>
      <c r="EG25" s="74"/>
      <c r="EH25" s="74"/>
      <c r="EI25" s="74"/>
      <c r="EJ25" s="74"/>
      <c r="EK25" s="74"/>
      <c r="EL25" s="74"/>
      <c r="EM25" s="74"/>
      <c r="EN25" s="74"/>
      <c r="EO25" s="74"/>
      <c r="EP25" s="74"/>
      <c r="EQ25" s="74"/>
      <c r="ER25" s="74"/>
      <c r="ES25" s="74"/>
      <c r="ET25" s="74"/>
      <c r="EU25" s="74"/>
      <c r="EV25" s="74"/>
      <c r="EW25" s="74"/>
      <c r="EX25" s="74"/>
      <c r="EY25" s="74"/>
      <c r="EZ25" s="74"/>
      <c r="FA25" s="74"/>
      <c r="FB25" s="74"/>
      <c r="FC25" s="74"/>
      <c r="FD25" s="74"/>
      <c r="FE25" s="74"/>
      <c r="FF25" s="74"/>
      <c r="FG25" s="74"/>
      <c r="FH25" s="74"/>
      <c r="FI25" s="74"/>
      <c r="FJ25" s="74"/>
      <c r="FK25" s="74"/>
    </row>
    <row r="26" spans="1:167" s="12" customFormat="1" ht="24.75" customHeight="1" x14ac:dyDescent="0.2">
      <c r="A26" s="74" t="s">
        <v>23</v>
      </c>
      <c r="B26" s="74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4"/>
      <c r="U26" s="74"/>
      <c r="V26" s="74"/>
      <c r="W26" s="74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4"/>
      <c r="AX26" s="74"/>
      <c r="AY26" s="74"/>
      <c r="AZ26" s="74"/>
      <c r="BA26" s="74"/>
      <c r="BB26" s="74"/>
      <c r="BC26" s="74"/>
      <c r="BD26" s="74"/>
      <c r="BE26" s="74"/>
      <c r="BF26" s="74"/>
      <c r="BG26" s="74"/>
      <c r="BH26" s="74"/>
      <c r="BI26" s="74"/>
      <c r="BJ26" s="74"/>
      <c r="BK26" s="74"/>
      <c r="BL26" s="74"/>
      <c r="BM26" s="74"/>
      <c r="BN26" s="74"/>
      <c r="BO26" s="74"/>
      <c r="BP26" s="74"/>
      <c r="BQ26" s="74"/>
      <c r="BR26" s="74"/>
      <c r="BS26" s="74"/>
      <c r="BT26" s="74"/>
      <c r="BU26" s="74"/>
      <c r="BV26" s="74"/>
      <c r="BW26" s="74"/>
      <c r="BX26" s="74"/>
      <c r="BY26" s="74"/>
      <c r="BZ26" s="74"/>
      <c r="CA26" s="74"/>
      <c r="CB26" s="74"/>
      <c r="CC26" s="74"/>
      <c r="CD26" s="74"/>
      <c r="CE26" s="74"/>
      <c r="CF26" s="74"/>
      <c r="CG26" s="74"/>
      <c r="CH26" s="74"/>
      <c r="CI26" s="74"/>
      <c r="CJ26" s="74"/>
      <c r="CK26" s="74"/>
      <c r="CL26" s="74"/>
      <c r="CM26" s="74"/>
      <c r="CN26" s="74"/>
      <c r="CO26" s="74"/>
      <c r="CP26" s="74"/>
      <c r="CQ26" s="74"/>
      <c r="CR26" s="74"/>
      <c r="CS26" s="74"/>
      <c r="CT26" s="74"/>
      <c r="CU26" s="74"/>
      <c r="CV26" s="74"/>
      <c r="CW26" s="74"/>
      <c r="CX26" s="74"/>
      <c r="CY26" s="74"/>
      <c r="CZ26" s="74"/>
      <c r="DA26" s="74"/>
      <c r="DB26" s="74"/>
      <c r="DC26" s="74"/>
      <c r="DD26" s="74"/>
      <c r="DE26" s="74"/>
      <c r="DF26" s="74"/>
      <c r="DG26" s="74"/>
      <c r="DH26" s="74"/>
      <c r="DI26" s="74"/>
      <c r="DJ26" s="74"/>
      <c r="DK26" s="74"/>
      <c r="DL26" s="74"/>
      <c r="DM26" s="74"/>
      <c r="DN26" s="74"/>
      <c r="DO26" s="74"/>
      <c r="DP26" s="74"/>
      <c r="DQ26" s="74"/>
      <c r="DR26" s="74"/>
      <c r="DS26" s="74"/>
      <c r="DT26" s="74"/>
      <c r="DU26" s="74"/>
      <c r="DV26" s="74"/>
      <c r="DW26" s="74"/>
      <c r="DX26" s="74"/>
      <c r="DY26" s="74"/>
      <c r="DZ26" s="74"/>
      <c r="EA26" s="74"/>
      <c r="EB26" s="74"/>
      <c r="EC26" s="74"/>
      <c r="ED26" s="74"/>
      <c r="EE26" s="74"/>
      <c r="EF26" s="74"/>
      <c r="EG26" s="74"/>
      <c r="EH26" s="74"/>
      <c r="EI26" s="74"/>
      <c r="EJ26" s="74"/>
      <c r="EK26" s="74"/>
      <c r="EL26" s="74"/>
      <c r="EM26" s="74"/>
      <c r="EN26" s="74"/>
      <c r="EO26" s="74"/>
      <c r="EP26" s="74"/>
      <c r="EQ26" s="74"/>
      <c r="ER26" s="74"/>
      <c r="ES26" s="74"/>
      <c r="ET26" s="74"/>
      <c r="EU26" s="74"/>
      <c r="EV26" s="74"/>
      <c r="EW26" s="74"/>
      <c r="EX26" s="74"/>
      <c r="EY26" s="74"/>
      <c r="EZ26" s="74"/>
      <c r="FA26" s="74"/>
      <c r="FB26" s="74"/>
      <c r="FC26" s="74"/>
      <c r="FD26" s="74"/>
      <c r="FE26" s="74"/>
      <c r="FF26" s="74"/>
      <c r="FG26" s="74"/>
      <c r="FH26" s="74"/>
      <c r="FI26" s="74"/>
      <c r="FJ26" s="74"/>
      <c r="FK26" s="74"/>
    </row>
    <row r="27" spans="1:167" s="12" customFormat="1" ht="12.75" customHeight="1" x14ac:dyDescent="0.2">
      <c r="A27" s="12" t="s">
        <v>24</v>
      </c>
    </row>
  </sheetData>
  <mergeCells count="195">
    <mergeCell ref="A26:FK26"/>
    <mergeCell ref="CN23:DC23"/>
    <mergeCell ref="DD23:DQ23"/>
    <mergeCell ref="DR23:EG23"/>
    <mergeCell ref="EH23:EU23"/>
    <mergeCell ref="EV23:FK23"/>
    <mergeCell ref="A25:FK25"/>
    <mergeCell ref="A23:F23"/>
    <mergeCell ref="H23:AJ23"/>
    <mergeCell ref="AK23:AW23"/>
    <mergeCell ref="AX23:BJ23"/>
    <mergeCell ref="BK23:BY23"/>
    <mergeCell ref="BZ23:CM23"/>
    <mergeCell ref="BZ22:CM22"/>
    <mergeCell ref="CN22:DC22"/>
    <mergeCell ref="DD22:DQ22"/>
    <mergeCell ref="DR22:EG22"/>
    <mergeCell ref="EH22:EU22"/>
    <mergeCell ref="EV22:FK22"/>
    <mergeCell ref="CN21:DC21"/>
    <mergeCell ref="DD21:DQ21"/>
    <mergeCell ref="DR21:EG21"/>
    <mergeCell ref="EH21:EU21"/>
    <mergeCell ref="EV21:FK21"/>
    <mergeCell ref="BZ21:CM21"/>
    <mergeCell ref="A22:F22"/>
    <mergeCell ref="H22:AJ22"/>
    <mergeCell ref="AK22:AW22"/>
    <mergeCell ref="AX22:BJ22"/>
    <mergeCell ref="BK22:BY22"/>
    <mergeCell ref="A21:F21"/>
    <mergeCell ref="H21:AJ21"/>
    <mergeCell ref="AK21:AW21"/>
    <mergeCell ref="AX21:BJ21"/>
    <mergeCell ref="BK21:BY21"/>
    <mergeCell ref="BZ20:CM20"/>
    <mergeCell ref="CN20:DC20"/>
    <mergeCell ref="DD20:DQ20"/>
    <mergeCell ref="DR20:EG20"/>
    <mergeCell ref="EH20:EU20"/>
    <mergeCell ref="EV20:FK20"/>
    <mergeCell ref="CN19:DC19"/>
    <mergeCell ref="DD19:DQ19"/>
    <mergeCell ref="DR19:EG19"/>
    <mergeCell ref="EH19:EU19"/>
    <mergeCell ref="EV19:FK19"/>
    <mergeCell ref="BZ19:CM19"/>
    <mergeCell ref="A20:F20"/>
    <mergeCell ref="H20:AJ20"/>
    <mergeCell ref="AK20:AW20"/>
    <mergeCell ref="AX20:BJ20"/>
    <mergeCell ref="BK20:BY20"/>
    <mergeCell ref="A19:F19"/>
    <mergeCell ref="H19:AJ19"/>
    <mergeCell ref="AK19:AW19"/>
    <mergeCell ref="AX19:BJ19"/>
    <mergeCell ref="BK19:BY19"/>
    <mergeCell ref="BZ18:CM18"/>
    <mergeCell ref="CN18:DC18"/>
    <mergeCell ref="DD18:DQ18"/>
    <mergeCell ref="DR18:EG18"/>
    <mergeCell ref="EH18:EU18"/>
    <mergeCell ref="EV18:FK18"/>
    <mergeCell ref="CN17:DC17"/>
    <mergeCell ref="DD17:DQ17"/>
    <mergeCell ref="DR17:EG17"/>
    <mergeCell ref="EH17:EU17"/>
    <mergeCell ref="EV17:FK17"/>
    <mergeCell ref="BZ17:CM17"/>
    <mergeCell ref="A18:F18"/>
    <mergeCell ref="H18:AJ18"/>
    <mergeCell ref="AK18:AW18"/>
    <mergeCell ref="AX18:BJ18"/>
    <mergeCell ref="BK18:BY18"/>
    <mergeCell ref="A17:F17"/>
    <mergeCell ref="H17:AJ17"/>
    <mergeCell ref="AK17:AW17"/>
    <mergeCell ref="AX17:BJ17"/>
    <mergeCell ref="BK17:BY17"/>
    <mergeCell ref="BZ16:CM16"/>
    <mergeCell ref="CN16:DC16"/>
    <mergeCell ref="DD16:DQ16"/>
    <mergeCell ref="DR16:EG16"/>
    <mergeCell ref="EH16:EU16"/>
    <mergeCell ref="EV16:FK16"/>
    <mergeCell ref="CN15:DC15"/>
    <mergeCell ref="DD15:DQ15"/>
    <mergeCell ref="DR15:EG15"/>
    <mergeCell ref="EH15:EU15"/>
    <mergeCell ref="EV15:FK15"/>
    <mergeCell ref="BZ15:CM15"/>
    <mergeCell ref="A16:F16"/>
    <mergeCell ref="H16:AJ16"/>
    <mergeCell ref="AK16:AW16"/>
    <mergeCell ref="AX16:BJ16"/>
    <mergeCell ref="BK16:BY16"/>
    <mergeCell ref="A15:F15"/>
    <mergeCell ref="H15:AJ15"/>
    <mergeCell ref="AK15:AW15"/>
    <mergeCell ref="AX15:BJ15"/>
    <mergeCell ref="BK15:BY15"/>
    <mergeCell ref="BZ14:CM14"/>
    <mergeCell ref="CN14:DC14"/>
    <mergeCell ref="DD14:DQ14"/>
    <mergeCell ref="DR14:EG14"/>
    <mergeCell ref="EH14:EU14"/>
    <mergeCell ref="EV14:FK14"/>
    <mergeCell ref="CN13:DC13"/>
    <mergeCell ref="DD13:DQ13"/>
    <mergeCell ref="DR13:EG13"/>
    <mergeCell ref="EH13:EU13"/>
    <mergeCell ref="EV13:FK13"/>
    <mergeCell ref="BZ13:CM13"/>
    <mergeCell ref="A14:F14"/>
    <mergeCell ref="H14:AJ14"/>
    <mergeCell ref="AK14:AW14"/>
    <mergeCell ref="AX14:BJ14"/>
    <mergeCell ref="BK14:BY14"/>
    <mergeCell ref="A13:F13"/>
    <mergeCell ref="H13:AJ13"/>
    <mergeCell ref="AK13:AW13"/>
    <mergeCell ref="AX13:BJ13"/>
    <mergeCell ref="BK13:BY13"/>
    <mergeCell ref="DD12:DQ12"/>
    <mergeCell ref="DR12:EG12"/>
    <mergeCell ref="EH12:EU12"/>
    <mergeCell ref="EV12:FK12"/>
    <mergeCell ref="CN11:DC11"/>
    <mergeCell ref="DD11:DQ11"/>
    <mergeCell ref="DR11:EG11"/>
    <mergeCell ref="EH11:EU11"/>
    <mergeCell ref="EV11:FK11"/>
    <mergeCell ref="DD10:DQ10"/>
    <mergeCell ref="DR10:EG10"/>
    <mergeCell ref="EH10:EU10"/>
    <mergeCell ref="EV10:FK10"/>
    <mergeCell ref="A11:F11"/>
    <mergeCell ref="H11:AJ11"/>
    <mergeCell ref="AK11:AW11"/>
    <mergeCell ref="AX11:BJ11"/>
    <mergeCell ref="BK11:BY11"/>
    <mergeCell ref="BZ11:CM11"/>
    <mergeCell ref="A10:F10"/>
    <mergeCell ref="H10:AJ10"/>
    <mergeCell ref="AK10:AW10"/>
    <mergeCell ref="AX10:BJ10"/>
    <mergeCell ref="BK10:BY10"/>
    <mergeCell ref="BZ10:CM10"/>
    <mergeCell ref="CN10:DC10"/>
    <mergeCell ref="A12:F12"/>
    <mergeCell ref="H12:AJ12"/>
    <mergeCell ref="AK12:AW12"/>
    <mergeCell ref="AX12:BJ12"/>
    <mergeCell ref="BK12:BY12"/>
    <mergeCell ref="BZ12:CM12"/>
    <mergeCell ref="CN12:DC12"/>
    <mergeCell ref="EH8:EU8"/>
    <mergeCell ref="EV8:FK8"/>
    <mergeCell ref="A9:F9"/>
    <mergeCell ref="H9:AJ9"/>
    <mergeCell ref="AK9:AW9"/>
    <mergeCell ref="AX9:BJ9"/>
    <mergeCell ref="BK9:BY9"/>
    <mergeCell ref="BZ9:CM9"/>
    <mergeCell ref="CN9:DC9"/>
    <mergeCell ref="DD9:DQ9"/>
    <mergeCell ref="DR9:EG9"/>
    <mergeCell ref="EH9:EU9"/>
    <mergeCell ref="EV9:FK9"/>
    <mergeCell ref="A8:F8"/>
    <mergeCell ref="G8:AJ8"/>
    <mergeCell ref="AK8:AW8"/>
    <mergeCell ref="AX8:BJ8"/>
    <mergeCell ref="BK8:BY8"/>
    <mergeCell ref="BZ8:CM8"/>
    <mergeCell ref="CN8:DC8"/>
    <mergeCell ref="DD8:DQ8"/>
    <mergeCell ref="DR8:EG8"/>
    <mergeCell ref="DD6:EG6"/>
    <mergeCell ref="BZ7:CM7"/>
    <mergeCell ref="CN7:DC7"/>
    <mergeCell ref="DD7:DQ7"/>
    <mergeCell ref="DR7:EG7"/>
    <mergeCell ref="EH7:EU7"/>
    <mergeCell ref="DT3:EH3"/>
    <mergeCell ref="A5:F7"/>
    <mergeCell ref="G5:AJ7"/>
    <mergeCell ref="AK5:BJ5"/>
    <mergeCell ref="BK5:BY7"/>
    <mergeCell ref="BZ5:EG5"/>
    <mergeCell ref="EH5:FK6"/>
    <mergeCell ref="AK6:AW7"/>
    <mergeCell ref="AX6:BJ7"/>
    <mergeCell ref="BZ6:DC6"/>
    <mergeCell ref="EV7:FK7"/>
  </mergeCells>
  <pageMargins left="0.39370078740157483" right="0.31496062992125984" top="0.78740157480314965" bottom="0.39370078740157483" header="0.19685039370078741" footer="0.19685039370078741"/>
  <pageSetup paperSize="9" scale="70" fitToHeight="0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</vt:lpstr>
      <vt:lpstr>стр.1!Область_печати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Карчевская Марина Игоревна</dc:creator>
  <cp:lastModifiedBy>Администратор</cp:lastModifiedBy>
  <cp:lastPrinted>2023-07-05T04:55:26Z</cp:lastPrinted>
  <dcterms:created xsi:type="dcterms:W3CDTF">2020-07-14T06:37:26Z</dcterms:created>
  <dcterms:modified xsi:type="dcterms:W3CDTF">2023-07-12T07:00:59Z</dcterms:modified>
</cp:coreProperties>
</file>