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435" tabRatio="827" activeTab="11"/>
  </bookViews>
  <sheets>
    <sheet name="январь 2022" sheetId="1" r:id="rId1"/>
    <sheet name="февраль 2022" sheetId="2" r:id="rId2"/>
    <sheet name="март 2022" sheetId="3" r:id="rId3"/>
    <sheet name="апрель 2022" sheetId="4" r:id="rId4"/>
    <sheet name="май 2022" sheetId="5" r:id="rId5"/>
    <sheet name="июнь 2022" sheetId="6" r:id="rId6"/>
    <sheet name="июль 2022" sheetId="7" r:id="rId7"/>
    <sheet name="август 2022" sheetId="8" r:id="rId8"/>
    <sheet name="сентябрь 2022" sheetId="9" r:id="rId9"/>
    <sheet name="октябрь 2022" sheetId="10" r:id="rId10"/>
    <sheet name="ноябрь 2022" sheetId="11" r:id="rId11"/>
    <sheet name="декабрь 2022" sheetId="12" r:id="rId12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7" l="1"/>
  <c r="G8" i="5" l="1"/>
  <c r="E8" i="3" l="1"/>
  <c r="G8" i="2" l="1"/>
  <c r="E8" i="2" l="1"/>
  <c r="E8" i="1"/>
</calcChain>
</file>

<file path=xl/sharedStrings.xml><?xml version="1.0" encoding="utf-8"?>
<sst xmlns="http://schemas.openxmlformats.org/spreadsheetml/2006/main" count="402" uniqueCount="41">
  <si>
    <t xml:space="preserve">п. 19 "д" ПП РФ № 24 от 21.01.2004  </t>
  </si>
  <si>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</t>
  </si>
  <si>
    <t>Наименование Общества</t>
  </si>
  <si>
    <t>Наименование филиала</t>
  </si>
  <si>
    <t>Субъект РФ (край, область, республика)</t>
  </si>
  <si>
    <t>Количество поданных заявок</t>
  </si>
  <si>
    <t>Заключено договоров</t>
  </si>
  <si>
    <t>Выполнено договоров (подписаны Акты ТП)</t>
  </si>
  <si>
    <t>Аннулированные заявки (с учетом поданных за предыдущие периоды)</t>
  </si>
  <si>
    <t>шт</t>
  </si>
  <si>
    <t>МВт</t>
  </si>
  <si>
    <t>ООО "Аэропорт Емельяново"</t>
  </si>
  <si>
    <t>Нет</t>
  </si>
  <si>
    <t>Красноярский край</t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</si>
  <si>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</t>
  </si>
  <si>
    <t>№п/п</t>
  </si>
  <si>
    <t>Номер договора ТП</t>
  </si>
  <si>
    <t>Дата заключения договора ТП</t>
  </si>
  <si>
    <t>Дата исполнения обязательств по договору ТП</t>
  </si>
  <si>
    <t>Запрашиваемая максимальная мощность (без учета ранее присоединенной), кВт</t>
  </si>
  <si>
    <t>Стоимость ТП по договору ТП без НДС, руб.</t>
  </si>
  <si>
    <t>Наименование центра питания (ПС с напряжением 35 кВ и выше)</t>
  </si>
  <si>
    <t>нет</t>
  </si>
  <si>
    <t>АЕ-22-Д33</t>
  </si>
  <si>
    <t>АЕ-22-Д108</t>
  </si>
  <si>
    <t>ГПП-7-220/10Кв</t>
  </si>
  <si>
    <t>АЕ-22-Д135</t>
  </si>
  <si>
    <t>ТП№9 10/0,4 кВ РУ 0,4 кВ</t>
  </si>
  <si>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 в январе 2022 г.</t>
  </si>
  <si>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 в феврале 2022 г.</t>
  </si>
  <si>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 в марте 2022 г.</t>
  </si>
  <si>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 в апреле 2022 г.</t>
  </si>
  <si>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 в мае 2022 г.</t>
  </si>
  <si>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 в июне 2022 г.</t>
  </si>
  <si>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 в июле 2022 г.</t>
  </si>
  <si>
    <t>АЕ-22-Д186</t>
  </si>
  <si>
    <t>ТП№-10/0,4 кВ РУ 0,4 кВ</t>
  </si>
  <si>
    <t>ТП №19 10/0,4 кВ РУ-0,4 кВ</t>
  </si>
  <si>
    <t>АЕ-22-Д418</t>
  </si>
  <si>
    <t>ТП-10/0,4 кВ №23 РУ-04 кВ</t>
  </si>
  <si>
    <t>АЕ-22-Д120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</si>
</sst>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#,##0.000"/>
    <numFmt numFmtId="167" formatCode="#,##0.000_ ;\-#,##0.0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1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1" fontId="5" fillId="3" borderId="5" xfId="0" applyNumberFormat="1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center" vertical="center"/>
    </xf>
    <xf numFmtId="167" fontId="5" fillId="0" borderId="4" xfId="1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wrapText="1"/>
    </xf>
    <xf numFmtId="14" fontId="5" fillId="0" borderId="5" xfId="0" applyNumberFormat="1" applyFont="1" applyFill="1" applyBorder="1" applyAlignment="1">
      <alignment horizontal="center" wrapText="1"/>
    </xf>
    <xf numFmtId="14" fontId="5" fillId="0" borderId="5" xfId="0" applyNumberFormat="1" applyFont="1" applyFill="1" applyBorder="1" applyAlignment="1">
      <alignment horizontal="center"/>
    </xf>
    <xf numFmtId="1" fontId="5" fillId="0" borderId="5" xfId="1" applyNumberFormat="1" applyFont="1" applyFill="1" applyBorder="1" applyAlignment="1">
      <alignment horizontal="center"/>
    </xf>
    <xf numFmtId="164" fontId="5" fillId="0" borderId="9" xfId="1" applyFont="1" applyFill="1" applyBorder="1" applyAlignment="1">
      <alignment horizontal="right" wrapText="1"/>
    </xf>
    <xf numFmtId="0" fontId="5" fillId="0" borderId="5" xfId="0" applyFont="1" applyFill="1" applyBorder="1" applyAlignment="1">
      <alignment horizontal="center" wrapText="1"/>
    </xf>
    <xf numFmtId="164" fontId="5" fillId="0" borderId="5" xfId="1" applyFont="1" applyFill="1" applyBorder="1" applyAlignment="1">
      <alignment horizontal="center"/>
    </xf>
    <xf numFmtId="164" fontId="5" fillId="0" borderId="9" xfId="1" applyFont="1" applyFill="1" applyBorder="1" applyAlignment="1">
      <alignment horizontal="center" wrapText="1"/>
    </xf>
    <xf numFmtId="0" fontId="9" fillId="0" borderId="5" xfId="0" applyNumberFormat="1" applyFont="1" applyFill="1" applyBorder="1" applyAlignment="1">
      <alignment horizontal="center" wrapText="1"/>
    </xf>
    <xf numFmtId="14" fontId="9" fillId="0" borderId="5" xfId="0" applyNumberFormat="1" applyFont="1" applyFill="1" applyBorder="1" applyAlignment="1">
      <alignment horizontal="center" wrapText="1"/>
    </xf>
    <xf numFmtId="14" fontId="5" fillId="3" borderId="5" xfId="0" applyNumberFormat="1" applyFont="1" applyFill="1" applyBorder="1" applyAlignment="1">
      <alignment horizontal="center" vertical="center"/>
    </xf>
    <xf numFmtId="14" fontId="5" fillId="0" borderId="5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14" fontId="9" fillId="0" borderId="5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C21" sqref="C21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4.28515625" style="5" customWidth="1"/>
    <col min="7" max="7" width="15.5703125" style="5" customWidth="1"/>
    <col min="8" max="8" width="23.5703125" style="5" customWidth="1"/>
    <col min="9" max="9" width="21.42578125" style="5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28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1</v>
      </c>
      <c r="E8" s="15">
        <f>150/1000</f>
        <v>0.15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9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</row>
    <row r="14" spans="1:14" x14ac:dyDescent="0.25">
      <c r="A14" s="30"/>
      <c r="B14" s="31"/>
      <c r="C14" s="31"/>
      <c r="D14" s="14"/>
      <c r="E14" s="15"/>
      <c r="F14" s="15"/>
      <c r="G14" s="15"/>
      <c r="H14" s="14"/>
      <c r="I14" s="15"/>
      <c r="J14" s="15"/>
      <c r="K14" s="2"/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  <c r="K15" s="2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  <c r="K16" s="2"/>
    </row>
    <row r="17" spans="1:11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  <c r="K17" s="2"/>
    </row>
  </sheetData>
  <protectedRanges>
    <protectedRange password="CCE3" sqref="I15:I16" name="таблица реестр_2" securityDescriptor="O:WDG:WDD:(D;;CC;;;S-1-5-21-547400071-3149075906-1289042731-1635)(D;;CC;;;S-1-5-21-547400071-3149075906-1289042731-9231)"/>
    <protectedRange password="CCE3" sqref="I17" name="таблица реестр_6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10" priority="2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B19" sqref="B19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2.7109375" style="5" customWidth="1"/>
    <col min="7" max="7" width="14.42578125" style="5" customWidth="1"/>
    <col min="8" max="9" width="15.140625" style="5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3</v>
      </c>
      <c r="E8" s="15">
        <v>0.66500000000000004</v>
      </c>
      <c r="F8" s="15">
        <v>0</v>
      </c>
      <c r="G8" s="15">
        <v>0</v>
      </c>
      <c r="H8" s="15">
        <v>1</v>
      </c>
      <c r="I8" s="15">
        <v>5.5E-2</v>
      </c>
      <c r="J8" s="15">
        <v>3</v>
      </c>
      <c r="K8" s="15">
        <v>1.0149999999999999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12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</row>
    <row r="14" spans="1:14" x14ac:dyDescent="0.25">
      <c r="A14" s="30"/>
      <c r="B14" s="31"/>
      <c r="C14" s="31"/>
      <c r="D14" s="14"/>
      <c r="E14" s="15"/>
      <c r="F14" s="15"/>
      <c r="G14" s="15"/>
      <c r="H14" s="14"/>
      <c r="I14" s="15"/>
      <c r="J14" s="15"/>
      <c r="K14" s="2"/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  <c r="K15" s="2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  <c r="K16" s="2"/>
    </row>
    <row r="17" spans="1:11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  <c r="K17" s="2"/>
    </row>
  </sheetData>
  <protectedRanges>
    <protectedRange password="CCE3" sqref="I15:I16" name="таблица реестр_2_1" securityDescriptor="O:WDG:WDD:(D;;CC;;;S-1-5-21-547400071-3149075906-1289042731-1635)(D;;CC;;;S-1-5-21-547400071-3149075906-1289042731-9231)"/>
    <protectedRange password="CCE3" sqref="I17" name="таблица реестр_6_1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2" priority="1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H21" sqref="H21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2.7109375" style="5" customWidth="1"/>
    <col min="7" max="7" width="14.42578125" style="5" customWidth="1"/>
    <col min="8" max="9" width="15.140625" style="5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1</v>
      </c>
      <c r="E8" s="15">
        <v>0.5</v>
      </c>
      <c r="F8" s="15">
        <v>1</v>
      </c>
      <c r="G8" s="15">
        <v>0.1</v>
      </c>
      <c r="H8" s="15">
        <v>0</v>
      </c>
      <c r="I8" s="15">
        <v>0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12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</row>
    <row r="14" spans="1:14" ht="28.5" x14ac:dyDescent="0.25">
      <c r="A14" s="30" t="s">
        <v>11</v>
      </c>
      <c r="B14" s="31" t="s">
        <v>22</v>
      </c>
      <c r="C14" s="31" t="s">
        <v>13</v>
      </c>
      <c r="D14" s="14">
        <v>1</v>
      </c>
      <c r="E14" s="15" t="s">
        <v>38</v>
      </c>
      <c r="F14" s="46">
        <v>44888</v>
      </c>
      <c r="G14" s="46">
        <v>45253</v>
      </c>
      <c r="H14" s="14">
        <v>100</v>
      </c>
      <c r="I14" s="59">
        <v>39926.28</v>
      </c>
      <c r="J14" s="15" t="s">
        <v>39</v>
      </c>
      <c r="K14" s="2"/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  <c r="K15" s="2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  <c r="K16" s="2"/>
    </row>
    <row r="17" spans="1:11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  <c r="K17" s="2"/>
    </row>
  </sheetData>
  <protectedRanges>
    <protectedRange password="CCE3" sqref="I15:I16" name="таблица реестр_2" securityDescriptor="O:WDG:WDD:(D;;CC;;;S-1-5-21-547400071-3149075906-1289042731-1635)(D;;CC;;;S-1-5-21-547400071-3149075906-1289042731-9231)"/>
    <protectedRange password="CCE3" sqref="I17" name="таблица реестр_6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1" priority="1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I21" sqref="I21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2.7109375" style="5" customWidth="1"/>
    <col min="7" max="7" width="14.42578125" style="5" customWidth="1"/>
    <col min="8" max="9" width="15.140625" style="5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0</v>
      </c>
      <c r="E8" s="15">
        <v>0</v>
      </c>
      <c r="F8" s="15">
        <v>0</v>
      </c>
      <c r="G8" s="15">
        <v>0</v>
      </c>
      <c r="H8" s="15">
        <v>1</v>
      </c>
      <c r="I8" s="15">
        <v>0.1</v>
      </c>
      <c r="J8" s="15">
        <v>1</v>
      </c>
      <c r="K8" s="15">
        <v>6.5000000000000002E-2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12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</row>
    <row r="14" spans="1:14" x14ac:dyDescent="0.25">
      <c r="A14" s="30"/>
      <c r="B14" s="31"/>
      <c r="C14" s="31"/>
      <c r="D14" s="14"/>
      <c r="E14" s="15"/>
      <c r="F14" s="15"/>
      <c r="G14" s="15"/>
      <c r="H14" s="14"/>
      <c r="I14" s="15"/>
      <c r="J14" s="15"/>
      <c r="K14" s="2"/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  <c r="K15" s="2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  <c r="K16" s="2"/>
    </row>
    <row r="17" spans="1:11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  <c r="K17" s="2"/>
    </row>
  </sheetData>
  <protectedRanges>
    <protectedRange password="CCE3" sqref="I15:I16" name="таблица реестр_2" securityDescriptor="O:WDG:WDD:(D;;CC;;;S-1-5-21-547400071-3149075906-1289042731-1635)(D;;CC;;;S-1-5-21-547400071-3149075906-1289042731-9231)"/>
    <protectedRange password="CCE3" sqref="I17" name="таблица реестр_6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0" priority="1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B21" sqref="B21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6" width="13.7109375" style="5" customWidth="1"/>
    <col min="7" max="7" width="16.28515625" style="5" customWidth="1"/>
    <col min="8" max="8" width="20.28515625" style="5" customWidth="1"/>
    <col min="9" max="9" width="37.140625" style="5" bestFit="1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29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1</v>
      </c>
      <c r="E8" s="15">
        <f>15/1000</f>
        <v>1.4999999999999999E-2</v>
      </c>
      <c r="F8" s="15">
        <v>1</v>
      </c>
      <c r="G8" s="15">
        <f>150/1000</f>
        <v>0.15</v>
      </c>
      <c r="H8" s="15">
        <v>0</v>
      </c>
      <c r="I8" s="15">
        <v>0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9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</row>
    <row r="14" spans="1:14" ht="28.5" x14ac:dyDescent="0.25">
      <c r="A14" s="30" t="s">
        <v>11</v>
      </c>
      <c r="B14" s="31" t="s">
        <v>22</v>
      </c>
      <c r="C14" s="31" t="s">
        <v>13</v>
      </c>
      <c r="D14" s="14">
        <v>1</v>
      </c>
      <c r="E14" s="15" t="s">
        <v>23</v>
      </c>
      <c r="F14" s="46">
        <v>44606</v>
      </c>
      <c r="G14" s="47">
        <v>44787</v>
      </c>
      <c r="H14" s="14">
        <v>150</v>
      </c>
      <c r="I14" s="59">
        <v>37504.04</v>
      </c>
      <c r="J14" s="35" t="s">
        <v>25</v>
      </c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</row>
    <row r="17" spans="1:10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</row>
  </sheetData>
  <protectedRanges>
    <protectedRange password="CCE3" sqref="I15:I16" name="таблица реестр_2_2" securityDescriptor="O:WDG:WDD:(D;;CC;;;S-1-5-21-547400071-3149075906-1289042731-1635)(D;;CC;;;S-1-5-21-547400071-3149075906-1289042731-9231)"/>
    <protectedRange password="CCE3" sqref="I17" name="таблица реестр_6_2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9" priority="2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B21" sqref="B21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2.7109375" style="5" customWidth="1"/>
    <col min="7" max="7" width="16.28515625" style="5" customWidth="1"/>
    <col min="8" max="8" width="20.85546875" style="5" customWidth="1"/>
    <col min="9" max="9" width="18.140625" style="5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30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3</v>
      </c>
      <c r="E8" s="15">
        <f>155/1000</f>
        <v>0.155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9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</row>
    <row r="14" spans="1:14" x14ac:dyDescent="0.25">
      <c r="A14" s="30"/>
      <c r="B14" s="31"/>
      <c r="C14" s="31"/>
      <c r="D14" s="14"/>
      <c r="E14" s="15"/>
      <c r="F14" s="46"/>
      <c r="G14" s="15"/>
      <c r="H14" s="14"/>
      <c r="I14" s="15"/>
      <c r="J14" s="15"/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</row>
    <row r="17" spans="1:10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</row>
  </sheetData>
  <protectedRanges>
    <protectedRange password="CCE3" sqref="I15:I16" name="таблица реестр_2_2" securityDescriptor="O:WDG:WDD:(D;;CC;;;S-1-5-21-547400071-3149075906-1289042731-1635)(D;;CC;;;S-1-5-21-547400071-3149075906-1289042731-9231)"/>
    <protectedRange password="CCE3" sqref="I17" name="таблица реестр_6_2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8" priority="2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B20" sqref="B20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2.7109375" style="5" customWidth="1"/>
    <col min="7" max="7" width="15.5703125" style="5" customWidth="1"/>
    <col min="8" max="8" width="24.85546875" style="5" customWidth="1"/>
    <col min="9" max="9" width="37.140625" style="5" bestFit="1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31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s="64" customFormat="1" x14ac:dyDescent="0.3">
      <c r="A7" s="61">
        <v>1</v>
      </c>
      <c r="B7" s="61">
        <v>2</v>
      </c>
      <c r="C7" s="61">
        <v>3</v>
      </c>
      <c r="D7" s="62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  <c r="K7" s="63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0</v>
      </c>
      <c r="E8" s="15">
        <v>0</v>
      </c>
      <c r="F8" s="15">
        <v>2</v>
      </c>
      <c r="G8" s="15">
        <v>0.1</v>
      </c>
      <c r="H8" s="15">
        <v>0</v>
      </c>
      <c r="I8" s="15">
        <v>0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75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</row>
    <row r="14" spans="1:14" ht="28.5" x14ac:dyDescent="0.25">
      <c r="A14" s="30" t="s">
        <v>11</v>
      </c>
      <c r="B14" s="31" t="s">
        <v>22</v>
      </c>
      <c r="C14" s="31" t="s">
        <v>13</v>
      </c>
      <c r="D14" s="14">
        <v>1</v>
      </c>
      <c r="E14" s="15" t="s">
        <v>24</v>
      </c>
      <c r="F14" s="46">
        <v>44656</v>
      </c>
      <c r="G14" s="46">
        <v>44839</v>
      </c>
      <c r="H14" s="14">
        <v>50</v>
      </c>
      <c r="I14" s="59">
        <v>18656.990000000002</v>
      </c>
      <c r="J14" s="35" t="s">
        <v>25</v>
      </c>
      <c r="K14" s="2"/>
    </row>
    <row r="15" spans="1:14" ht="28.5" x14ac:dyDescent="0.25">
      <c r="A15" s="30" t="s">
        <v>11</v>
      </c>
      <c r="B15" s="33" t="s">
        <v>22</v>
      </c>
      <c r="C15" s="34" t="s">
        <v>13</v>
      </c>
      <c r="D15" s="35">
        <v>3</v>
      </c>
      <c r="E15" s="30" t="s">
        <v>40</v>
      </c>
      <c r="F15" s="60">
        <v>44673</v>
      </c>
      <c r="G15" s="47">
        <v>44856</v>
      </c>
      <c r="H15" s="54">
        <v>50</v>
      </c>
      <c r="I15" s="59">
        <v>37504.04</v>
      </c>
      <c r="J15" s="55" t="s">
        <v>37</v>
      </c>
      <c r="K15" s="2"/>
    </row>
    <row r="16" spans="1:14" x14ac:dyDescent="0.2">
      <c r="A16" s="32"/>
      <c r="B16" s="33"/>
      <c r="C16" s="34"/>
      <c r="D16" s="35"/>
      <c r="E16" s="44"/>
      <c r="F16" s="45"/>
      <c r="G16" s="37"/>
      <c r="H16" s="41"/>
      <c r="I16" s="43"/>
      <c r="J16" s="41"/>
      <c r="K16" s="2"/>
    </row>
  </sheetData>
  <protectedRanges>
    <protectedRange password="CCE3" sqref="I16" name="таблица реестр_6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dataValidations count="1">
    <dataValidation allowBlank="1" showInputMessage="1" showErrorMessage="1" promptTitle="Внимание!" prompt="Кавычки НЕ ставить" sqref="J15:J16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C20" sqref="C20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4.42578125" style="5" customWidth="1"/>
    <col min="7" max="7" width="17.140625" style="5" customWidth="1"/>
    <col min="8" max="8" width="20" style="5" customWidth="1"/>
    <col min="9" max="9" width="37.140625" style="5" bestFit="1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32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50" t="s">
        <v>9</v>
      </c>
      <c r="E6" s="51" t="s">
        <v>10</v>
      </c>
      <c r="F6" s="51" t="s">
        <v>9</v>
      </c>
      <c r="G6" s="51" t="s">
        <v>10</v>
      </c>
      <c r="H6" s="51" t="s">
        <v>9</v>
      </c>
      <c r="I6" s="51" t="s">
        <v>10</v>
      </c>
      <c r="J6" s="51" t="s">
        <v>9</v>
      </c>
      <c r="K6" s="51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0</v>
      </c>
      <c r="E8" s="15">
        <v>0</v>
      </c>
      <c r="F8" s="15">
        <v>1</v>
      </c>
      <c r="G8" s="15">
        <f>15/1000</f>
        <v>1.4999999999999999E-2</v>
      </c>
      <c r="H8" s="15">
        <v>0</v>
      </c>
      <c r="I8" s="15">
        <v>0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90" x14ac:dyDescent="0.25">
      <c r="A12" s="48" t="s">
        <v>2</v>
      </c>
      <c r="B12" s="49" t="s">
        <v>3</v>
      </c>
      <c r="C12" s="49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  <c r="L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  <c r="L13" s="2"/>
    </row>
    <row r="14" spans="1:14" ht="28.5" x14ac:dyDescent="0.25">
      <c r="A14" s="30" t="s">
        <v>11</v>
      </c>
      <c r="B14" s="31" t="s">
        <v>22</v>
      </c>
      <c r="C14" s="31" t="s">
        <v>13</v>
      </c>
      <c r="D14" s="14">
        <v>1</v>
      </c>
      <c r="E14" s="15" t="s">
        <v>26</v>
      </c>
      <c r="F14" s="46">
        <v>44705</v>
      </c>
      <c r="G14" s="46">
        <v>44797</v>
      </c>
      <c r="H14" s="14">
        <v>15</v>
      </c>
      <c r="I14" s="59">
        <v>550</v>
      </c>
      <c r="J14" s="35" t="s">
        <v>27</v>
      </c>
      <c r="K14" s="2"/>
      <c r="L14" s="2"/>
    </row>
    <row r="15" spans="1:14" x14ac:dyDescent="0.2">
      <c r="A15" s="32"/>
      <c r="B15" s="33"/>
      <c r="C15" s="34"/>
      <c r="D15" s="35"/>
      <c r="E15" s="52"/>
      <c r="F15" s="53"/>
      <c r="G15" s="47"/>
      <c r="H15" s="54"/>
      <c r="I15" s="40"/>
      <c r="J15" s="55"/>
      <c r="K15" s="2"/>
      <c r="L15" s="2"/>
    </row>
    <row r="16" spans="1:14" x14ac:dyDescent="0.2">
      <c r="A16" s="32"/>
      <c r="B16" s="33"/>
      <c r="C16" s="34"/>
      <c r="D16" s="35"/>
      <c r="E16" s="52"/>
      <c r="F16" s="53"/>
      <c r="G16" s="47"/>
      <c r="H16" s="56"/>
      <c r="I16" s="43"/>
      <c r="J16" s="55"/>
      <c r="K16" s="2"/>
      <c r="L16" s="2"/>
    </row>
    <row r="17" spans="1:12" x14ac:dyDescent="0.2">
      <c r="A17" s="32"/>
      <c r="B17" s="33"/>
      <c r="C17" s="34"/>
      <c r="D17" s="35"/>
      <c r="E17" s="57"/>
      <c r="F17" s="58"/>
      <c r="G17" s="53"/>
      <c r="H17" s="55"/>
      <c r="I17" s="43"/>
      <c r="J17" s="55"/>
      <c r="K17" s="2"/>
      <c r="L17" s="2"/>
    </row>
  </sheetData>
  <protectedRanges>
    <protectedRange password="CCE3" sqref="I15:I16" name="таблица реестр_2" securityDescriptor="O:WDG:WDD:(D;;CC;;;S-1-5-21-547400071-3149075906-1289042731-1635)(D;;CC;;;S-1-5-21-547400071-3149075906-1289042731-9231)"/>
    <protectedRange password="CCE3" sqref="I17" name="таблица реестр_6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7" priority="2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B20" sqref="B20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2.7109375" style="5" customWidth="1"/>
    <col min="7" max="7" width="14.42578125" style="5" customWidth="1"/>
    <col min="8" max="9" width="15.140625" style="5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33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0</v>
      </c>
      <c r="E8" s="15">
        <v>0</v>
      </c>
      <c r="F8" s="15">
        <v>0</v>
      </c>
      <c r="G8" s="15">
        <v>0</v>
      </c>
      <c r="H8" s="15">
        <v>1</v>
      </c>
      <c r="I8" s="15">
        <v>1.4999999999999999E-2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12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</row>
    <row r="14" spans="1:14" x14ac:dyDescent="0.25">
      <c r="A14" s="30"/>
      <c r="B14" s="31"/>
      <c r="C14" s="31"/>
      <c r="D14" s="14"/>
      <c r="E14" s="15"/>
      <c r="F14" s="15"/>
      <c r="G14" s="15"/>
      <c r="H14" s="14"/>
      <c r="I14" s="15"/>
      <c r="J14" s="15"/>
      <c r="K14" s="2"/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  <c r="K15" s="2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  <c r="K16" s="2"/>
    </row>
    <row r="17" spans="1:11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  <c r="K17" s="2"/>
    </row>
  </sheetData>
  <protectedRanges>
    <protectedRange password="CCE3" sqref="I15:I16" name="таблица реестр_2" securityDescriptor="O:WDG:WDD:(D;;CC;;;S-1-5-21-547400071-3149075906-1289042731-1635)(D;;CC;;;S-1-5-21-547400071-3149075906-1289042731-9231)"/>
    <protectedRange password="CCE3" sqref="I17" name="таблица реестр_6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6" priority="1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B20" sqref="B20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2.7109375" style="5" customWidth="1"/>
    <col min="7" max="7" width="14.42578125" style="5" customWidth="1"/>
    <col min="8" max="9" width="15.140625" style="5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34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0</v>
      </c>
      <c r="E8" s="15">
        <v>0</v>
      </c>
      <c r="F8" s="15">
        <v>1</v>
      </c>
      <c r="G8" s="15">
        <f>55/1000</f>
        <v>5.5E-2</v>
      </c>
      <c r="H8" s="15">
        <v>0</v>
      </c>
      <c r="I8" s="15">
        <v>0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12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</row>
    <row r="14" spans="1:14" ht="28.5" x14ac:dyDescent="0.25">
      <c r="A14" s="30" t="s">
        <v>11</v>
      </c>
      <c r="B14" s="31" t="s">
        <v>22</v>
      </c>
      <c r="C14" s="31" t="s">
        <v>13</v>
      </c>
      <c r="D14" s="14">
        <v>1</v>
      </c>
      <c r="E14" s="15" t="s">
        <v>35</v>
      </c>
      <c r="F14" s="46">
        <v>44761</v>
      </c>
      <c r="G14" s="46">
        <v>44945</v>
      </c>
      <c r="H14" s="14">
        <v>55</v>
      </c>
      <c r="I14" s="59">
        <v>19432.48</v>
      </c>
      <c r="J14" s="35" t="s">
        <v>36</v>
      </c>
      <c r="K14" s="2"/>
      <c r="L14" s="2"/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  <c r="K15" s="2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  <c r="K16" s="2"/>
    </row>
    <row r="17" spans="1:11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  <c r="K17" s="2"/>
    </row>
  </sheetData>
  <protectedRanges>
    <protectedRange password="CCE3" sqref="I15:I16" name="таблица реестр_2" securityDescriptor="O:WDG:WDD:(D;;CC;;;S-1-5-21-547400071-3149075906-1289042731-1635)(D;;CC;;;S-1-5-21-547400071-3149075906-1289042731-9231)"/>
    <protectedRange password="CCE3" sqref="I17" name="таблица реестр_6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5" priority="1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D20" sqref="D20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2.7109375" style="5" customWidth="1"/>
    <col min="7" max="7" width="14.42578125" style="5" customWidth="1"/>
    <col min="8" max="9" width="15.140625" style="5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1</v>
      </c>
      <c r="E8" s="15">
        <v>0.5</v>
      </c>
      <c r="F8" s="15">
        <v>0</v>
      </c>
      <c r="G8" s="15">
        <v>0</v>
      </c>
      <c r="H8" s="15">
        <v>1</v>
      </c>
      <c r="I8" s="15">
        <v>0.05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12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</row>
    <row r="14" spans="1:14" x14ac:dyDescent="0.25">
      <c r="A14" s="30"/>
      <c r="B14" s="31"/>
      <c r="C14" s="31"/>
      <c r="D14" s="14"/>
      <c r="E14" s="15"/>
      <c r="F14" s="15"/>
      <c r="G14" s="15"/>
      <c r="H14" s="14"/>
      <c r="I14" s="15"/>
      <c r="J14" s="15"/>
      <c r="K14" s="2"/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  <c r="K15" s="2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  <c r="K16" s="2"/>
    </row>
    <row r="17" spans="1:11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  <c r="K17" s="2"/>
    </row>
  </sheetData>
  <protectedRanges>
    <protectedRange password="CCE3" sqref="I15:I16" name="таблица реестр_2_1" securityDescriptor="O:WDG:WDD:(D;;CC;;;S-1-5-21-547400071-3149075906-1289042731-1635)(D;;CC;;;S-1-5-21-547400071-3149075906-1289042731-9231)"/>
    <protectedRange password="CCE3" sqref="I17" name="таблица реестр_6_1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4" priority="1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B19" sqref="B19"/>
    </sheetView>
  </sheetViews>
  <sheetFormatPr defaultRowHeight="16.5" x14ac:dyDescent="0.25"/>
  <cols>
    <col min="1" max="1" width="22.7109375" style="5" customWidth="1"/>
    <col min="2" max="2" width="32.85546875" style="5" customWidth="1"/>
    <col min="3" max="3" width="20.28515625" style="5" customWidth="1"/>
    <col min="4" max="4" width="12" style="5" customWidth="1"/>
    <col min="5" max="5" width="13.7109375" style="5" customWidth="1"/>
    <col min="6" max="6" width="12.7109375" style="5" customWidth="1"/>
    <col min="7" max="7" width="14.42578125" style="5" customWidth="1"/>
    <col min="8" max="9" width="15.140625" style="5" customWidth="1"/>
    <col min="10" max="10" width="28.7109375" style="5" customWidth="1"/>
    <col min="11" max="11" width="16.5703125" style="5" customWidth="1"/>
    <col min="12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 t="s">
        <v>0</v>
      </c>
      <c r="J1" s="2"/>
      <c r="K1" s="3"/>
      <c r="L1" s="4"/>
      <c r="M1" s="4"/>
      <c r="N1" s="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33.75" customHeight="1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4" x14ac:dyDescent="0.25">
      <c r="A4" s="6"/>
      <c r="B4" s="6"/>
      <c r="C4" s="6"/>
      <c r="D4" s="2"/>
      <c r="E4" s="2"/>
      <c r="F4" s="2"/>
      <c r="G4" s="2"/>
      <c r="H4" s="2"/>
      <c r="I4" s="2"/>
      <c r="J4" s="2"/>
      <c r="K4" s="2"/>
    </row>
    <row r="5" spans="1:14" ht="36" customHeight="1" x14ac:dyDescent="0.25">
      <c r="A5" s="66" t="s">
        <v>2</v>
      </c>
      <c r="B5" s="68" t="s">
        <v>3</v>
      </c>
      <c r="C5" s="68" t="s">
        <v>4</v>
      </c>
      <c r="D5" s="70" t="s">
        <v>5</v>
      </c>
      <c r="E5" s="71"/>
      <c r="F5" s="71" t="s">
        <v>6</v>
      </c>
      <c r="G5" s="71"/>
      <c r="H5" s="71" t="s">
        <v>7</v>
      </c>
      <c r="I5" s="71"/>
      <c r="J5" s="71" t="s">
        <v>8</v>
      </c>
      <c r="K5" s="71"/>
    </row>
    <row r="6" spans="1:14" ht="33.75" customHeight="1" x14ac:dyDescent="0.25">
      <c r="A6" s="67"/>
      <c r="B6" s="69"/>
      <c r="C6" s="69"/>
      <c r="D6" s="7" t="s">
        <v>9</v>
      </c>
      <c r="E6" s="8" t="s">
        <v>10</v>
      </c>
      <c r="F6" s="8" t="s">
        <v>9</v>
      </c>
      <c r="G6" s="8" t="s">
        <v>10</v>
      </c>
      <c r="H6" s="8" t="s">
        <v>9</v>
      </c>
      <c r="I6" s="8" t="s">
        <v>10</v>
      </c>
      <c r="J6" s="8" t="s">
        <v>9</v>
      </c>
      <c r="K6" s="8" t="s">
        <v>10</v>
      </c>
    </row>
    <row r="7" spans="1:14" x14ac:dyDescent="0.25">
      <c r="A7" s="9">
        <v>1</v>
      </c>
      <c r="B7" s="9">
        <v>2</v>
      </c>
      <c r="C7" s="9">
        <v>3</v>
      </c>
      <c r="D7" s="10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4" ht="28.5" x14ac:dyDescent="0.25">
      <c r="A8" s="12" t="s">
        <v>11</v>
      </c>
      <c r="B8" s="13" t="s">
        <v>12</v>
      </c>
      <c r="C8" s="13" t="s">
        <v>13</v>
      </c>
      <c r="D8" s="14">
        <v>1</v>
      </c>
      <c r="E8" s="15">
        <v>1.4999999999999999E-2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</row>
    <row r="9" spans="1:14" x14ac:dyDescent="0.25">
      <c r="A9" s="16"/>
      <c r="B9" s="16"/>
      <c r="C9" s="16"/>
      <c r="D9" s="17"/>
      <c r="E9" s="18"/>
      <c r="F9" s="19"/>
      <c r="G9" s="20"/>
      <c r="H9" s="19"/>
      <c r="I9" s="21"/>
      <c r="J9" s="19"/>
      <c r="K9" s="22"/>
    </row>
    <row r="10" spans="1:14" ht="32.25" customHeight="1" x14ac:dyDescent="0.25">
      <c r="A10" s="65" t="s">
        <v>14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120" x14ac:dyDescent="0.25">
      <c r="A12" s="23" t="s">
        <v>2</v>
      </c>
      <c r="B12" s="24" t="s">
        <v>3</v>
      </c>
      <c r="C12" s="24" t="s">
        <v>4</v>
      </c>
      <c r="D12" s="25" t="s">
        <v>15</v>
      </c>
      <c r="E12" s="26" t="s">
        <v>16</v>
      </c>
      <c r="F12" s="26" t="s">
        <v>17</v>
      </c>
      <c r="G12" s="26" t="s">
        <v>18</v>
      </c>
      <c r="H12" s="26" t="s">
        <v>19</v>
      </c>
      <c r="I12" s="26" t="s">
        <v>20</v>
      </c>
      <c r="J12" s="26" t="s">
        <v>21</v>
      </c>
      <c r="K12" s="2"/>
    </row>
    <row r="13" spans="1:14" x14ac:dyDescent="0.25">
      <c r="A13" s="27">
        <v>1</v>
      </c>
      <c r="B13" s="27">
        <v>2</v>
      </c>
      <c r="C13" s="27">
        <v>3</v>
      </c>
      <c r="D13" s="28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2"/>
    </row>
    <row r="14" spans="1:14" x14ac:dyDescent="0.25">
      <c r="A14" s="30"/>
      <c r="B14" s="31"/>
      <c r="C14" s="31"/>
      <c r="D14" s="14"/>
      <c r="E14" s="15"/>
      <c r="F14" s="15"/>
      <c r="G14" s="15"/>
      <c r="H14" s="14"/>
      <c r="I14" s="15"/>
      <c r="J14" s="15"/>
      <c r="K14" s="2"/>
    </row>
    <row r="15" spans="1:14" x14ac:dyDescent="0.2">
      <c r="A15" s="32"/>
      <c r="B15" s="33"/>
      <c r="C15" s="34"/>
      <c r="D15" s="35"/>
      <c r="E15" s="36"/>
      <c r="F15" s="37"/>
      <c r="G15" s="38"/>
      <c r="H15" s="39"/>
      <c r="I15" s="40"/>
      <c r="J15" s="41"/>
      <c r="K15" s="2"/>
    </row>
    <row r="16" spans="1:14" x14ac:dyDescent="0.2">
      <c r="A16" s="32"/>
      <c r="B16" s="33"/>
      <c r="C16" s="34"/>
      <c r="D16" s="35"/>
      <c r="E16" s="36"/>
      <c r="F16" s="37"/>
      <c r="G16" s="38"/>
      <c r="H16" s="42"/>
      <c r="I16" s="43"/>
      <c r="J16" s="41"/>
      <c r="K16" s="2"/>
    </row>
    <row r="17" spans="1:11" x14ac:dyDescent="0.2">
      <c r="A17" s="32"/>
      <c r="B17" s="33"/>
      <c r="C17" s="34"/>
      <c r="D17" s="35"/>
      <c r="E17" s="44"/>
      <c r="F17" s="45"/>
      <c r="G17" s="37"/>
      <c r="H17" s="41"/>
      <c r="I17" s="43"/>
      <c r="J17" s="41"/>
      <c r="K17" s="2"/>
    </row>
  </sheetData>
  <protectedRanges>
    <protectedRange password="CCE3" sqref="I15:I16" name="таблица реестр_2" securityDescriptor="O:WDG:WDD:(D;;CC;;;S-1-5-21-547400071-3149075906-1289042731-1635)(D;;CC;;;S-1-5-21-547400071-3149075906-1289042731-9231)"/>
    <protectedRange password="CCE3" sqref="I17" name="таблица реестр_6" securityDescriptor="O:WDG:WDD:(D;;CC;;;S-1-5-21-547400071-3149075906-1289042731-1635)(D;;CC;;;S-1-5-21-547400071-3149075906-1289042731-9231)"/>
  </protectedRanges>
  <mergeCells count="9">
    <mergeCell ref="A10:K10"/>
    <mergeCell ref="A3:K3"/>
    <mergeCell ref="A5:A6"/>
    <mergeCell ref="B5:B6"/>
    <mergeCell ref="C5:C6"/>
    <mergeCell ref="D5:E5"/>
    <mergeCell ref="F5:G5"/>
    <mergeCell ref="H5:I5"/>
    <mergeCell ref="J5:K5"/>
  </mergeCells>
  <conditionalFormatting sqref="E15:E16">
    <cfRule type="duplicateValues" dxfId="3" priority="1" stopIfTrue="1"/>
  </conditionalFormatting>
  <dataValidations count="1">
    <dataValidation allowBlank="1" showInputMessage="1" showErrorMessage="1" promptTitle="Внимание!" prompt="Кавычки НЕ ставить" sqref="J15:J17"/>
  </dataValidations>
  <pageMargins left="0.39370078740157483" right="0.39370078740157483" top="0.39370078740157483" bottom="0.39370078740157483" header="0" footer="0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2022</vt:lpstr>
      <vt:lpstr>февраль 2022</vt:lpstr>
      <vt:lpstr>март 2022</vt:lpstr>
      <vt:lpstr>апрель 2022</vt:lpstr>
      <vt:lpstr>май 2022</vt:lpstr>
      <vt:lpstr>июнь 2022</vt:lpstr>
      <vt:lpstr>июль 2022</vt:lpstr>
      <vt:lpstr>август 2022</vt:lpstr>
      <vt:lpstr>сентябрь 2022</vt:lpstr>
      <vt:lpstr>октябрь 2022</vt:lpstr>
      <vt:lpstr>ноябрь 2022</vt:lpstr>
      <vt:lpstr>декабрь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2023-04-13T05:00:02Z</dcterms:modified>
</cp:coreProperties>
</file>